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GZ\Zamowienia\Postępowania\2018\35. konferencja naukowa (CINDI)\3_Ogłoszenie\6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28" i="2" l="1"/>
  <c r="E29" i="2"/>
  <c r="E30" i="2"/>
  <c r="E31" i="2"/>
  <c r="E32" i="2"/>
  <c r="E33" i="2"/>
  <c r="E27" i="2"/>
  <c r="F27" i="2" l="1"/>
</calcChain>
</file>

<file path=xl/sharedStrings.xml><?xml version="1.0" encoding="utf-8"?>
<sst xmlns="http://schemas.openxmlformats.org/spreadsheetml/2006/main" count="98" uniqueCount="56">
  <si>
    <t>Spotkanie dyrektorów Programu CINDI WHO oraz Międzynarodowa Konferencja nt. Dobrych Praktyk w Profilaktyce Chorób Przewlekłych i Promocji Zdrowia</t>
  </si>
  <si>
    <t>Warszawa, 4-7 października 2018</t>
  </si>
  <si>
    <t>1.</t>
  </si>
  <si>
    <t>CZWARTEK (4.10.2018) *</t>
  </si>
  <si>
    <t xml:space="preserve">spotkanie robocze dyrektorów CINDI - kolacja </t>
  </si>
  <si>
    <t>2.</t>
  </si>
  <si>
    <t>SPOTKANIE DYREKTORÓW CINDI (5.10.2018 - piątek) *</t>
  </si>
  <si>
    <t xml:space="preserve">rezerwacja sali konferencyjnej </t>
  </si>
  <si>
    <t>przerwa kawowa 1</t>
  </si>
  <si>
    <t>lunch</t>
  </si>
  <si>
    <t>przerwa kawowa 2</t>
  </si>
  <si>
    <t>uroczysta kolacja z udziałem zaproszonych gości zagranicznych i krajowych</t>
  </si>
  <si>
    <t>3.</t>
  </si>
  <si>
    <t>KONFERENCJA (6.10.2018 - sobota)</t>
  </si>
  <si>
    <t xml:space="preserve">kolacja </t>
  </si>
  <si>
    <t>4.</t>
  </si>
  <si>
    <t>5.</t>
  </si>
  <si>
    <t>pokoje ze śniadaniem (łącznie w dniach 4/5, 5/6, 6/7)</t>
  </si>
  <si>
    <t>6.</t>
  </si>
  <si>
    <t>TRANSPORT</t>
  </si>
  <si>
    <t>razem koszty transportu (busy, taksówki, itp..)</t>
  </si>
  <si>
    <t>7.</t>
  </si>
  <si>
    <t>REFUNDACJA KOSZTÓW TRANSPORTU</t>
  </si>
  <si>
    <t>samolot (goście zagraniczni)</t>
  </si>
  <si>
    <t>pociąg/samochód (goście krajowi)</t>
  </si>
  <si>
    <t>8.</t>
  </si>
  <si>
    <t>9.</t>
  </si>
  <si>
    <t>KOSZT OBSŁUGI SPOTKANIA DYREKTORÓW CINDI I KONFERENCJI PRZEZ AGENCJĘ ZEWNĘTRZNĄ</t>
  </si>
  <si>
    <t xml:space="preserve">10. </t>
  </si>
  <si>
    <t>TŁUMACZENIE SYMULTANICZNE</t>
  </si>
  <si>
    <t>* z uwagi na przewidywany przedłużony pobyt części gości zagranicznych uwzględnia się koszt zoragnizowania im czasu po przylocie i przed wylotem z Polski</t>
  </si>
  <si>
    <t xml:space="preserve">Przedmiot </t>
  </si>
  <si>
    <t>Razem  brutto</t>
  </si>
  <si>
    <t>Cena jednostkowa brutto</t>
  </si>
  <si>
    <t xml:space="preserve">Ilość </t>
  </si>
  <si>
    <t>NIEDZIELA (7.10.2018)</t>
  </si>
  <si>
    <t>sesja wyjazdowa dla grupy gości zagranicznych</t>
  </si>
  <si>
    <t>Wartość łączna brutto</t>
  </si>
  <si>
    <t>Załącznik nr 1 do formularza ofertowego</t>
  </si>
  <si>
    <t>KALKULACJA</t>
  </si>
  <si>
    <t>NOCLEGI</t>
  </si>
  <si>
    <t>KOSZTY MATERIAŁÓW KONFERENCYJNYCH</t>
  </si>
  <si>
    <t>całodniowy serwis kawowy</t>
  </si>
  <si>
    <t>przerwa kawowa</t>
  </si>
  <si>
    <t>NOCLEGI *</t>
  </si>
  <si>
    <t>KOSZTY KONFERENCYJNE</t>
  </si>
  <si>
    <t>baner rollup - 120 cm</t>
  </si>
  <si>
    <t>ścianka wystawiennicza łukowa 3x3</t>
  </si>
  <si>
    <t>druk materiałów konferencyjnych</t>
  </si>
  <si>
    <t>gadżety dla gości zagranicznych</t>
  </si>
  <si>
    <t>aranżacja sali konferencyjnej i auli IKARD</t>
  </si>
  <si>
    <t>torby bawełniane z nadrukiem</t>
  </si>
  <si>
    <t>teczka konferencyjna (długopis, notes, pendrive 8/16GB, identyfikator, teczka)</t>
  </si>
  <si>
    <t>11.</t>
  </si>
  <si>
    <t>INNE KOSZTY</t>
  </si>
  <si>
    <t>* z uwagi na przewidywany przedłużony pobyt części gości zagranicznych uwzględnia się koszt zorganizowania im czasu po przylocie i przed wylotem z Polski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</si>
</sst>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8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b/>
      <sz val="13"/>
      <color theme="1" tint="0.24994659260841701"/>
      <name val="Cambria"/>
      <family val="2"/>
      <scheme val="major"/>
    </font>
    <font>
      <b/>
      <sz val="9"/>
      <name val="Czcionka tekstu podstawowego"/>
      <charset val="238"/>
    </font>
    <font>
      <sz val="10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sz val="9"/>
      <name val="Czcionka tekstu podstawowego"/>
      <charset val="238"/>
    </font>
    <font>
      <b/>
      <i/>
      <sz val="12"/>
      <color rgb="FFFF0000"/>
      <name val="Czcionka tekstu podstawowego"/>
      <charset val="238"/>
    </font>
    <font>
      <b/>
      <sz val="9"/>
      <color rgb="FFFF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Fill="0" applyBorder="0" applyProtection="0">
      <alignment horizontal="left" wrapText="1"/>
    </xf>
  </cellStyleXfs>
  <cellXfs count="113">
    <xf numFmtId="0" fontId="0" fillId="0" borderId="0" xfId="0"/>
    <xf numFmtId="0" fontId="2" fillId="0" borderId="0" xfId="1"/>
    <xf numFmtId="0" fontId="6" fillId="0" borderId="0" xfId="1" applyFont="1"/>
    <xf numFmtId="0" fontId="7" fillId="0" borderId="1" xfId="1" applyFont="1" applyBorder="1"/>
    <xf numFmtId="0" fontId="7" fillId="0" borderId="0" xfId="1" applyFont="1" applyBorder="1"/>
    <xf numFmtId="0" fontId="7" fillId="0" borderId="1" xfId="1" applyFont="1" applyFill="1" applyBorder="1"/>
    <xf numFmtId="0" fontId="6" fillId="0" borderId="0" xfId="1" applyFont="1" applyFill="1"/>
    <xf numFmtId="0" fontId="6" fillId="2" borderId="0" xfId="1" applyFont="1" applyFill="1"/>
    <xf numFmtId="4" fontId="6" fillId="0" borderId="0" xfId="1" applyNumberFormat="1" applyFont="1"/>
    <xf numFmtId="0" fontId="7" fillId="0" borderId="3" xfId="1" applyFont="1" applyBorder="1"/>
    <xf numFmtId="0" fontId="7" fillId="0" borderId="3" xfId="1" applyFont="1" applyFill="1" applyBorder="1" applyAlignment="1">
      <alignment wrapText="1"/>
    </xf>
    <xf numFmtId="0" fontId="7" fillId="0" borderId="3" xfId="1" applyFont="1" applyBorder="1" applyAlignment="1">
      <alignment wrapText="1"/>
    </xf>
    <xf numFmtId="0" fontId="6" fillId="0" borderId="1" xfId="1" applyFont="1" applyBorder="1"/>
    <xf numFmtId="0" fontId="6" fillId="0" borderId="1" xfId="1" applyFont="1" applyFill="1" applyBorder="1"/>
    <xf numFmtId="0" fontId="6" fillId="2" borderId="1" xfId="1" applyFont="1" applyFill="1" applyBorder="1"/>
    <xf numFmtId="0" fontId="7" fillId="2" borderId="1" xfId="1" applyFont="1" applyFill="1" applyBorder="1"/>
    <xf numFmtId="0" fontId="7" fillId="2" borderId="3" xfId="1" applyFont="1" applyFill="1" applyBorder="1" applyAlignment="1">
      <alignment wrapText="1"/>
    </xf>
    <xf numFmtId="0" fontId="6" fillId="2" borderId="3" xfId="1" applyFont="1" applyFill="1" applyBorder="1"/>
    <xf numFmtId="0" fontId="7" fillId="2" borderId="1" xfId="1" applyFont="1" applyFill="1" applyBorder="1" applyAlignment="1">
      <alignment horizontal="right" wrapText="1"/>
    </xf>
    <xf numFmtId="0" fontId="6" fillId="2" borderId="0" xfId="1" applyFont="1" applyFill="1" applyAlignment="1">
      <alignment horizontal="left"/>
    </xf>
    <xf numFmtId="0" fontId="2" fillId="0" borderId="0" xfId="1" applyBorder="1"/>
    <xf numFmtId="0" fontId="6" fillId="0" borderId="0" xfId="1" applyFont="1" applyBorder="1"/>
    <xf numFmtId="0" fontId="10" fillId="0" borderId="0" xfId="2" applyBorder="1" applyAlignment="1" applyProtection="1"/>
    <xf numFmtId="0" fontId="10" fillId="0" borderId="5" xfId="2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0" fontId="10" fillId="2" borderId="0" xfId="2" applyFill="1" applyAlignment="1" applyProtection="1">
      <alignment horizontal="left"/>
    </xf>
    <xf numFmtId="0" fontId="7" fillId="0" borderId="1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3" borderId="1" xfId="1" applyFont="1" applyFill="1" applyBorder="1"/>
    <xf numFmtId="0" fontId="9" fillId="3" borderId="3" xfId="1" applyFont="1" applyFill="1" applyBorder="1" applyAlignment="1">
      <alignment wrapText="1"/>
    </xf>
    <xf numFmtId="0" fontId="7" fillId="3" borderId="1" xfId="1" applyFont="1" applyFill="1" applyBorder="1"/>
    <xf numFmtId="0" fontId="2" fillId="0" borderId="6" xfId="1" applyBorder="1" applyAlignment="1"/>
    <xf numFmtId="0" fontId="0" fillId="0" borderId="6" xfId="0" applyBorder="1" applyAlignment="1"/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9" fillId="3" borderId="1" xfId="1" applyFont="1" applyFill="1" applyBorder="1" applyAlignment="1"/>
    <xf numFmtId="0" fontId="9" fillId="3" borderId="1" xfId="1" applyFont="1" applyFill="1" applyBorder="1" applyAlignment="1">
      <alignment horizontal="center"/>
    </xf>
    <xf numFmtId="0" fontId="13" fillId="2" borderId="0" xfId="1" applyFont="1" applyFill="1" applyAlignment="1">
      <alignment horizontal="left"/>
    </xf>
    <xf numFmtId="0" fontId="13" fillId="2" borderId="0" xfId="1" applyFont="1" applyFill="1" applyBorder="1"/>
    <xf numFmtId="0" fontId="14" fillId="0" borderId="1" xfId="1" applyFont="1" applyBorder="1"/>
    <xf numFmtId="0" fontId="13" fillId="0" borderId="0" xfId="1" applyFont="1" applyBorder="1"/>
    <xf numFmtId="4" fontId="10" fillId="0" borderId="5" xfId="2" applyNumberFormat="1" applyBorder="1" applyAlignment="1" applyProtection="1"/>
    <xf numFmtId="164" fontId="0" fillId="0" borderId="6" xfId="0" applyNumberFormat="1" applyBorder="1" applyAlignment="1"/>
    <xf numFmtId="164" fontId="9" fillId="0" borderId="1" xfId="1" applyNumberFormat="1" applyFont="1" applyBorder="1" applyAlignment="1">
      <alignment vertical="center" wrapText="1"/>
    </xf>
    <xf numFmtId="164" fontId="9" fillId="2" borderId="1" xfId="1" applyNumberFormat="1" applyFont="1" applyFill="1" applyBorder="1" applyAlignment="1">
      <alignment wrapText="1"/>
    </xf>
    <xf numFmtId="164" fontId="7" fillId="0" borderId="1" xfId="1" applyNumberFormat="1" applyFont="1" applyBorder="1" applyAlignment="1"/>
    <xf numFmtId="164" fontId="9" fillId="0" borderId="3" xfId="1" applyNumberFormat="1" applyFont="1" applyBorder="1" applyAlignment="1"/>
    <xf numFmtId="164" fontId="9" fillId="2" borderId="1" xfId="1" applyNumberFormat="1" applyFont="1" applyFill="1" applyBorder="1" applyAlignment="1"/>
    <xf numFmtId="164" fontId="7" fillId="2" borderId="1" xfId="1" applyNumberFormat="1" applyFont="1" applyFill="1" applyBorder="1" applyAlignment="1"/>
    <xf numFmtId="164" fontId="9" fillId="3" borderId="1" xfId="1" applyNumberFormat="1" applyFont="1" applyFill="1" applyBorder="1" applyAlignment="1"/>
    <xf numFmtId="164" fontId="5" fillId="0" borderId="9" xfId="1" applyNumberFormat="1" applyFont="1" applyBorder="1" applyAlignment="1"/>
    <xf numFmtId="164" fontId="6" fillId="0" borderId="0" xfId="1" applyNumberFormat="1" applyFont="1" applyAlignment="1"/>
    <xf numFmtId="164" fontId="0" fillId="0" borderId="0" xfId="0" applyNumberFormat="1" applyAlignment="1"/>
    <xf numFmtId="4" fontId="9" fillId="0" borderId="1" xfId="1" applyNumberFormat="1" applyFont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right" wrapText="1"/>
    </xf>
    <xf numFmtId="0" fontId="6" fillId="2" borderId="0" xfId="1" applyFont="1" applyFill="1" applyBorder="1"/>
    <xf numFmtId="4" fontId="7" fillId="0" borderId="1" xfId="1" applyNumberFormat="1" applyFont="1" applyBorder="1"/>
    <xf numFmtId="0" fontId="10" fillId="0" borderId="5" xfId="2" applyBorder="1" applyAlignment="1" applyProtection="1"/>
    <xf numFmtId="0" fontId="6" fillId="0" borderId="5" xfId="1" applyFont="1" applyBorder="1" applyAlignment="1"/>
    <xf numFmtId="0" fontId="9" fillId="0" borderId="3" xfId="1" applyFont="1" applyBorder="1" applyAlignment="1">
      <alignment horizontal="right"/>
    </xf>
    <xf numFmtId="4" fontId="9" fillId="2" borderId="1" xfId="1" applyNumberFormat="1" applyFont="1" applyFill="1" applyBorder="1"/>
    <xf numFmtId="4" fontId="7" fillId="2" borderId="1" xfId="1" applyNumberFormat="1" applyFont="1" applyFill="1" applyBorder="1"/>
    <xf numFmtId="0" fontId="7" fillId="0" borderId="11" xfId="1" applyFont="1" applyBorder="1"/>
    <xf numFmtId="0" fontId="7" fillId="0" borderId="11" xfId="1" applyFont="1" applyBorder="1" applyAlignment="1">
      <alignment wrapText="1"/>
    </xf>
    <xf numFmtId="0" fontId="7" fillId="2" borderId="3" xfId="1" applyFont="1" applyFill="1" applyBorder="1"/>
    <xf numFmtId="0" fontId="10" fillId="2" borderId="0" xfId="2" applyFill="1" applyBorder="1" applyAlignment="1" applyProtection="1"/>
    <xf numFmtId="0" fontId="6" fillId="2" borderId="0" xfId="1" applyFont="1" applyFill="1" applyAlignment="1"/>
    <xf numFmtId="4" fontId="9" fillId="3" borderId="1" xfId="1" applyNumberFormat="1" applyFont="1" applyFill="1" applyBorder="1"/>
    <xf numFmtId="0" fontId="17" fillId="0" borderId="11" xfId="1" applyFont="1" applyBorder="1" applyAlignment="1">
      <alignment wrapText="1"/>
    </xf>
    <xf numFmtId="0" fontId="7" fillId="0" borderId="12" xfId="1" applyFont="1" applyBorder="1"/>
    <xf numFmtId="4" fontId="9" fillId="0" borderId="1" xfId="1" applyNumberFormat="1" applyFont="1" applyBorder="1"/>
    <xf numFmtId="4" fontId="5" fillId="0" borderId="9" xfId="1" applyNumberFormat="1" applyFont="1" applyBorder="1"/>
    <xf numFmtId="4" fontId="10" fillId="0" borderId="0" xfId="2" applyNumberFormat="1" applyBorder="1" applyAlignment="1" applyProtection="1"/>
    <xf numFmtId="0" fontId="15" fillId="0" borderId="1" xfId="1" applyFont="1" applyBorder="1"/>
    <xf numFmtId="0" fontId="15" fillId="2" borderId="1" xfId="1" applyFont="1" applyFill="1" applyBorder="1"/>
    <xf numFmtId="0" fontId="15" fillId="0" borderId="1" xfId="1" applyFont="1" applyFill="1" applyBorder="1"/>
    <xf numFmtId="0" fontId="15" fillId="3" borderId="1" xfId="1" applyFont="1" applyFill="1" applyBorder="1" applyAlignment="1"/>
    <xf numFmtId="0" fontId="15" fillId="3" borderId="1" xfId="1" applyFont="1" applyFill="1" applyBorder="1"/>
    <xf numFmtId="0" fontId="7" fillId="0" borderId="3" xfId="1" applyFont="1" applyFill="1" applyBorder="1"/>
    <xf numFmtId="0" fontId="15" fillId="0" borderId="3" xfId="1" applyFont="1" applyFill="1" applyBorder="1"/>
    <xf numFmtId="0" fontId="9" fillId="3" borderId="10" xfId="1" applyFont="1" applyFill="1" applyBorder="1" applyAlignment="1">
      <alignment horizontal="left" wrapText="1"/>
    </xf>
    <xf numFmtId="0" fontId="9" fillId="3" borderId="2" xfId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left" wrapText="1"/>
    </xf>
    <xf numFmtId="0" fontId="7" fillId="0" borderId="4" xfId="1" applyFont="1" applyBorder="1" applyAlignment="1">
      <alignment horizontal="center"/>
    </xf>
    <xf numFmtId="0" fontId="8" fillId="0" borderId="0" xfId="1" applyFont="1" applyAlignment="1">
      <alignment horizontal="left" wrapText="1"/>
    </xf>
    <xf numFmtId="0" fontId="2" fillId="0" borderId="6" xfId="1" applyBorder="1" applyAlignment="1"/>
    <xf numFmtId="0" fontId="0" fillId="0" borderId="6" xfId="0" applyBorder="1" applyAlignment="1"/>
    <xf numFmtId="0" fontId="2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13" fillId="0" borderId="5" xfId="1" applyFont="1" applyBorder="1" applyAlignment="1">
      <alignment wrapText="1"/>
    </xf>
    <xf numFmtId="0" fontId="13" fillId="2" borderId="5" xfId="1" applyFont="1" applyFill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3" borderId="2" xfId="1" applyFont="1" applyFill="1" applyBorder="1" applyAlignment="1">
      <alignment horizontal="left"/>
    </xf>
    <xf numFmtId="0" fontId="9" fillId="3" borderId="3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4" fontId="6" fillId="0" borderId="5" xfId="1" applyNumberFormat="1" applyFont="1" applyBorder="1" applyAlignment="1">
      <alignment horizontal="left"/>
    </xf>
    <xf numFmtId="0" fontId="12" fillId="3" borderId="10" xfId="1" applyFont="1" applyFill="1" applyBorder="1" applyAlignment="1">
      <alignment horizontal="left"/>
    </xf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 applyAlignment="1">
      <alignment horizontal="left"/>
    </xf>
    <xf numFmtId="0" fontId="6" fillId="0" borderId="5" xfId="1" applyFont="1" applyBorder="1" applyAlignment="1">
      <alignment horizontal="left"/>
    </xf>
    <xf numFmtId="0" fontId="16" fillId="0" borderId="6" xfId="1" applyFont="1" applyBorder="1" applyAlignment="1">
      <alignment horizontal="center" vertical="center"/>
    </xf>
    <xf numFmtId="0" fontId="17" fillId="3" borderId="2" xfId="1" applyFont="1" applyFill="1" applyBorder="1" applyAlignment="1">
      <alignment horizontal="left"/>
    </xf>
    <xf numFmtId="0" fontId="17" fillId="3" borderId="3" xfId="1" applyFont="1" applyFill="1" applyBorder="1" applyAlignment="1">
      <alignment horizontal="left"/>
    </xf>
  </cellXfs>
  <cellStyles count="4">
    <cellStyle name="Działanie" xfId="3"/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zoomScaleNormal="100" workbookViewId="0">
      <selection activeCell="F12" sqref="F12:F16"/>
    </sheetView>
  </sheetViews>
  <sheetFormatPr defaultRowHeight="15"/>
  <cols>
    <col min="1" max="1" width="3.28515625" customWidth="1"/>
    <col min="2" max="2" width="48.42578125" customWidth="1"/>
    <col min="3" max="4" width="12.140625" customWidth="1"/>
    <col min="5" max="5" width="15.42578125" style="57" customWidth="1"/>
    <col min="6" max="6" width="36.28515625" customWidth="1"/>
  </cols>
  <sheetData>
    <row r="1" spans="1:31">
      <c r="A1" s="1"/>
      <c r="B1" s="20"/>
      <c r="C1" s="90" t="s">
        <v>38</v>
      </c>
      <c r="D1" s="91"/>
      <c r="E1" s="9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>
      <c r="A2" s="1"/>
      <c r="B2" s="20"/>
      <c r="C2" s="36"/>
      <c r="D2" s="37"/>
      <c r="E2" s="4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s="39" customFormat="1">
      <c r="A3" s="38"/>
      <c r="B3" s="92" t="s">
        <v>39</v>
      </c>
      <c r="C3" s="93"/>
      <c r="D3" s="93"/>
      <c r="E3" s="93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31">
      <c r="A4" s="1"/>
      <c r="B4" s="20"/>
      <c r="C4" s="36"/>
      <c r="D4" s="37"/>
      <c r="E4" s="4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46.5" customHeight="1">
      <c r="A5" s="1"/>
      <c r="B5" s="98" t="s">
        <v>0</v>
      </c>
      <c r="C5" s="99"/>
      <c r="D5" s="99"/>
      <c r="E5" s="9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>
      <c r="A6" s="1"/>
      <c r="B6" s="103" t="s">
        <v>1</v>
      </c>
      <c r="C6" s="103"/>
      <c r="D6" s="103"/>
      <c r="E6" s="10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s="32" customFormat="1" ht="36">
      <c r="A7" s="27"/>
      <c r="B7" s="28" t="s">
        <v>31</v>
      </c>
      <c r="C7" s="29" t="s">
        <v>34</v>
      </c>
      <c r="D7" s="29" t="s">
        <v>33</v>
      </c>
      <c r="E7" s="48" t="s">
        <v>32</v>
      </c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>
      <c r="A8" s="33" t="s">
        <v>2</v>
      </c>
      <c r="B8" s="100" t="s">
        <v>3</v>
      </c>
      <c r="C8" s="100"/>
      <c r="D8" s="100"/>
      <c r="E8" s="101"/>
      <c r="F8" s="2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>
      <c r="A9" s="14"/>
      <c r="B9" s="17" t="s">
        <v>4</v>
      </c>
      <c r="C9" s="18">
        <v>20</v>
      </c>
      <c r="D9" s="18"/>
      <c r="E9" s="49"/>
      <c r="F9" s="4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>
      <c r="A10" s="33" t="s">
        <v>5</v>
      </c>
      <c r="B10" s="100" t="s">
        <v>6</v>
      </c>
      <c r="C10" s="100"/>
      <c r="D10" s="100"/>
      <c r="E10" s="101"/>
      <c r="F10" s="2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12"/>
      <c r="B11" s="9" t="s">
        <v>7</v>
      </c>
      <c r="C11" s="3">
        <v>1</v>
      </c>
      <c r="D11" s="3"/>
      <c r="E11" s="50"/>
      <c r="F11" s="4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13.5" customHeight="1">
      <c r="A12" s="12"/>
      <c r="B12" s="9" t="s">
        <v>8</v>
      </c>
      <c r="C12" s="78">
        <v>30</v>
      </c>
      <c r="D12" s="3"/>
      <c r="E12" s="50"/>
      <c r="F12" s="9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>
      <c r="A13" s="12"/>
      <c r="B13" s="9" t="s">
        <v>9</v>
      </c>
      <c r="C13" s="78">
        <v>30</v>
      </c>
      <c r="D13" s="3"/>
      <c r="E13" s="50"/>
      <c r="F13" s="9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15" customHeight="1">
      <c r="A14" s="12"/>
      <c r="B14" s="9" t="s">
        <v>10</v>
      </c>
      <c r="C14" s="78">
        <v>30</v>
      </c>
      <c r="D14" s="3"/>
      <c r="E14" s="50"/>
      <c r="F14" s="9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15" customHeight="1">
      <c r="A15" s="12"/>
      <c r="B15" s="83" t="s">
        <v>42</v>
      </c>
      <c r="C15" s="78">
        <v>30</v>
      </c>
      <c r="D15" s="3"/>
      <c r="E15" s="50"/>
      <c r="F15" s="9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4.75">
      <c r="A16" s="12"/>
      <c r="B16" s="11" t="s">
        <v>11</v>
      </c>
      <c r="C16" s="78">
        <v>60</v>
      </c>
      <c r="D16" s="44"/>
      <c r="E16" s="50"/>
      <c r="F16" s="9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>
      <c r="A17" s="33" t="s">
        <v>12</v>
      </c>
      <c r="B17" s="102" t="s">
        <v>13</v>
      </c>
      <c r="C17" s="100"/>
      <c r="D17" s="100"/>
      <c r="E17" s="101"/>
      <c r="F17" s="2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" customHeight="1">
      <c r="A18" s="12"/>
      <c r="B18" s="9" t="s">
        <v>8</v>
      </c>
      <c r="C18" s="78">
        <v>160</v>
      </c>
      <c r="D18" s="3"/>
      <c r="E18" s="50"/>
      <c r="F18" s="9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>
      <c r="A19" s="12"/>
      <c r="B19" s="9" t="s">
        <v>9</v>
      </c>
      <c r="C19" s="78">
        <v>160</v>
      </c>
      <c r="D19" s="3"/>
      <c r="E19" s="50"/>
      <c r="F19" s="9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>
      <c r="A20" s="12"/>
      <c r="B20" s="84" t="s">
        <v>10</v>
      </c>
      <c r="C20" s="78">
        <v>160</v>
      </c>
      <c r="D20" s="3"/>
      <c r="E20" s="50"/>
      <c r="F20" s="9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>
      <c r="A21" s="12"/>
      <c r="B21" s="84" t="s">
        <v>42</v>
      </c>
      <c r="C21" s="78">
        <v>160</v>
      </c>
      <c r="D21" s="3"/>
      <c r="E21" s="50"/>
      <c r="F21" s="9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>
      <c r="A22" s="12"/>
      <c r="B22" s="9" t="s">
        <v>14</v>
      </c>
      <c r="C22" s="78">
        <v>60</v>
      </c>
      <c r="D22" s="44"/>
      <c r="E22" s="50"/>
      <c r="F22" s="9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>
      <c r="A23" s="33" t="s">
        <v>15</v>
      </c>
      <c r="B23" s="102" t="s">
        <v>35</v>
      </c>
      <c r="C23" s="100"/>
      <c r="D23" s="100"/>
      <c r="E23" s="101"/>
      <c r="F23" s="2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>
      <c r="A24" s="12"/>
      <c r="B24" s="12" t="s">
        <v>36</v>
      </c>
      <c r="C24" s="26">
        <v>1</v>
      </c>
      <c r="D24" s="26"/>
      <c r="E24" s="51"/>
      <c r="F24" s="2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>
      <c r="A25" s="33" t="s">
        <v>16</v>
      </c>
      <c r="B25" s="106" t="s">
        <v>40</v>
      </c>
      <c r="C25" s="107"/>
      <c r="D25" s="107"/>
      <c r="E25" s="108"/>
      <c r="F25" s="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8.75" customHeight="1">
      <c r="A26" s="14"/>
      <c r="B26" s="16" t="s">
        <v>17</v>
      </c>
      <c r="C26" s="79">
        <v>100</v>
      </c>
      <c r="D26" s="15"/>
      <c r="E26" s="52"/>
      <c r="F26" s="45"/>
      <c r="G26" s="42"/>
      <c r="H26" s="19"/>
      <c r="I26" s="19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33" t="s">
        <v>18</v>
      </c>
      <c r="B27" s="102" t="s">
        <v>19</v>
      </c>
      <c r="C27" s="100"/>
      <c r="D27" s="100"/>
      <c r="E27" s="101"/>
      <c r="F27" s="2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>
      <c r="A28" s="12"/>
      <c r="B28" s="9" t="s">
        <v>20</v>
      </c>
      <c r="C28" s="15">
        <v>1</v>
      </c>
      <c r="D28" s="15"/>
      <c r="E28" s="53"/>
      <c r="F28" s="4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>
      <c r="A29" s="33" t="s">
        <v>21</v>
      </c>
      <c r="B29" s="85" t="s">
        <v>22</v>
      </c>
      <c r="C29" s="86"/>
      <c r="D29" s="86"/>
      <c r="E29" s="87"/>
      <c r="F29" s="10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>
      <c r="A30" s="12"/>
      <c r="B30" s="9" t="s">
        <v>23</v>
      </c>
      <c r="C30" s="78">
        <v>4</v>
      </c>
      <c r="D30" s="3"/>
      <c r="E30" s="50"/>
      <c r="F30" s="10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20.25" customHeight="1">
      <c r="A31" s="13"/>
      <c r="B31" s="10" t="s">
        <v>24</v>
      </c>
      <c r="C31" s="80">
        <v>45</v>
      </c>
      <c r="D31" s="5"/>
      <c r="E31" s="50"/>
      <c r="F31" s="2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>
      <c r="A32" s="33" t="s">
        <v>25</v>
      </c>
      <c r="B32" s="40" t="s">
        <v>41</v>
      </c>
      <c r="C32" s="81">
        <v>1</v>
      </c>
      <c r="D32" s="41"/>
      <c r="E32" s="54"/>
      <c r="F32" s="2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27.75" customHeight="1">
      <c r="A33" s="33" t="s">
        <v>26</v>
      </c>
      <c r="B33" s="34" t="s">
        <v>27</v>
      </c>
      <c r="C33" s="82">
        <v>1</v>
      </c>
      <c r="D33" s="35"/>
      <c r="E33" s="54"/>
      <c r="F33" s="2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20.25" customHeight="1">
      <c r="A34" s="33" t="s">
        <v>28</v>
      </c>
      <c r="B34" s="34" t="s">
        <v>29</v>
      </c>
      <c r="C34" s="35">
        <v>1</v>
      </c>
      <c r="D34" s="35"/>
      <c r="E34" s="54"/>
      <c r="F34" s="2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15.75" thickBot="1">
      <c r="A35" s="2"/>
      <c r="B35" s="88"/>
      <c r="C35" s="88"/>
      <c r="D35" s="88"/>
      <c r="E35" s="88"/>
      <c r="F35" s="21"/>
      <c r="G35" s="8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5.75" thickBot="1">
      <c r="A36" s="2"/>
      <c r="B36" s="4"/>
      <c r="C36" s="96" t="s">
        <v>37</v>
      </c>
      <c r="D36" s="97"/>
      <c r="E36" s="55"/>
      <c r="F36" s="2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2"/>
      <c r="B37" s="2"/>
      <c r="C37" s="2"/>
      <c r="D37" s="2"/>
      <c r="E37" s="56"/>
      <c r="F37" s="2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2"/>
      <c r="B38" s="2"/>
      <c r="C38" s="2"/>
      <c r="D38" s="2"/>
      <c r="E38" s="56"/>
      <c r="F38" s="2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27.75" customHeight="1">
      <c r="B39" s="89" t="s">
        <v>55</v>
      </c>
      <c r="C39" s="89"/>
      <c r="D39" s="89"/>
      <c r="E39" s="89"/>
    </row>
  </sheetData>
  <mergeCells count="17">
    <mergeCell ref="F12:F16"/>
    <mergeCell ref="F18:F22"/>
    <mergeCell ref="C36:D36"/>
    <mergeCell ref="B5:E5"/>
    <mergeCell ref="B10:E10"/>
    <mergeCell ref="B17:E17"/>
    <mergeCell ref="B23:E23"/>
    <mergeCell ref="B6:E6"/>
    <mergeCell ref="B8:E8"/>
    <mergeCell ref="F29:F30"/>
    <mergeCell ref="B25:E25"/>
    <mergeCell ref="B27:E27"/>
    <mergeCell ref="B29:E29"/>
    <mergeCell ref="B35:E35"/>
    <mergeCell ref="B39:E39"/>
    <mergeCell ref="C1:E1"/>
    <mergeCell ref="B3:E3"/>
  </mergeCells>
  <pageMargins left="0.7" right="0.7" top="0.75" bottom="0.75" header="0.3" footer="0.3"/>
  <pageSetup paperSize="9" scale="83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opLeftCell="A10" workbookViewId="0">
      <selection activeCell="A26" sqref="A26:F33"/>
    </sheetView>
  </sheetViews>
  <sheetFormatPr defaultRowHeight="15"/>
  <cols>
    <col min="1" max="1" width="3.28515625" customWidth="1"/>
    <col min="2" max="2" width="48.42578125" customWidth="1"/>
    <col min="3" max="4" width="12.140625" customWidth="1"/>
    <col min="5" max="5" width="14.42578125" customWidth="1"/>
    <col min="6" max="6" width="10.140625" bestFit="1" customWidth="1"/>
  </cols>
  <sheetData>
    <row r="1" spans="1:31">
      <c r="A1" s="1"/>
      <c r="B1" s="20"/>
      <c r="C1" s="20"/>
      <c r="D1" s="110"/>
      <c r="E1" s="11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46.5" customHeight="1">
      <c r="A2" s="1"/>
      <c r="B2" s="98" t="s">
        <v>0</v>
      </c>
      <c r="C2" s="99"/>
      <c r="D2" s="99"/>
      <c r="E2" s="9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>
      <c r="A3" s="1"/>
      <c r="B3" s="103" t="s">
        <v>1</v>
      </c>
      <c r="C3" s="103"/>
      <c r="D3" s="103"/>
      <c r="E3" s="10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s="32" customFormat="1" ht="36">
      <c r="A4" s="27"/>
      <c r="B4" s="28" t="s">
        <v>31</v>
      </c>
      <c r="C4" s="29" t="s">
        <v>34</v>
      </c>
      <c r="D4" s="29" t="s">
        <v>33</v>
      </c>
      <c r="E4" s="58" t="s">
        <v>32</v>
      </c>
      <c r="F4" s="30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1">
      <c r="A5" s="33" t="s">
        <v>2</v>
      </c>
      <c r="B5" s="100" t="s">
        <v>3</v>
      </c>
      <c r="C5" s="100"/>
      <c r="D5" s="100"/>
      <c r="E5" s="101"/>
      <c r="F5" s="2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14"/>
      <c r="B6" s="17" t="s">
        <v>4</v>
      </c>
      <c r="C6" s="18">
        <v>20</v>
      </c>
      <c r="D6" s="18"/>
      <c r="E6" s="59"/>
      <c r="F6" s="6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>
      <c r="A7" s="33" t="s">
        <v>5</v>
      </c>
      <c r="B7" s="100" t="s">
        <v>6</v>
      </c>
      <c r="C7" s="100"/>
      <c r="D7" s="100"/>
      <c r="E7" s="101"/>
      <c r="F7" s="2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>
      <c r="A8" s="12"/>
      <c r="B8" s="9" t="s">
        <v>7</v>
      </c>
      <c r="C8" s="3">
        <v>1</v>
      </c>
      <c r="D8" s="3"/>
      <c r="E8" s="61"/>
      <c r="F8" s="6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>
      <c r="A9" s="12"/>
      <c r="B9" s="9" t="s">
        <v>8</v>
      </c>
      <c r="C9" s="3">
        <v>25</v>
      </c>
      <c r="D9" s="3"/>
      <c r="E9" s="61"/>
      <c r="F9" s="6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>
      <c r="A10" s="12"/>
      <c r="B10" s="9" t="s">
        <v>9</v>
      </c>
      <c r="C10" s="3">
        <v>25</v>
      </c>
      <c r="D10" s="3"/>
      <c r="E10" s="61"/>
      <c r="F10" s="6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12"/>
      <c r="B11" s="9" t="s">
        <v>10</v>
      </c>
      <c r="C11" s="3">
        <v>25</v>
      </c>
      <c r="D11" s="3"/>
      <c r="E11" s="61"/>
      <c r="F11" s="6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4.75">
      <c r="A12" s="12"/>
      <c r="B12" s="11" t="s">
        <v>11</v>
      </c>
      <c r="C12" s="3">
        <v>35</v>
      </c>
      <c r="D12" s="3"/>
      <c r="E12" s="61"/>
      <c r="F12" s="6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>
      <c r="A13" s="33" t="s">
        <v>12</v>
      </c>
      <c r="B13" s="100" t="s">
        <v>13</v>
      </c>
      <c r="C13" s="100"/>
      <c r="D13" s="100"/>
      <c r="E13" s="101"/>
      <c r="F13" s="2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>
      <c r="A14" s="12"/>
      <c r="B14" s="9" t="s">
        <v>43</v>
      </c>
      <c r="C14" s="3">
        <v>160</v>
      </c>
      <c r="D14" s="3"/>
      <c r="E14" s="61"/>
      <c r="F14" s="6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>
      <c r="A15" s="12"/>
      <c r="B15" s="9" t="s">
        <v>9</v>
      </c>
      <c r="C15" s="3">
        <v>160</v>
      </c>
      <c r="D15" s="3"/>
      <c r="E15" s="61"/>
      <c r="F15" s="6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>
      <c r="A16" s="12"/>
      <c r="B16" s="9" t="s">
        <v>14</v>
      </c>
      <c r="C16" s="3">
        <v>40</v>
      </c>
      <c r="D16" s="3"/>
      <c r="E16" s="61"/>
      <c r="F16" s="6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>
      <c r="A17" s="33" t="s">
        <v>15</v>
      </c>
      <c r="B17" s="100" t="s">
        <v>35</v>
      </c>
      <c r="C17" s="100"/>
      <c r="D17" s="100"/>
      <c r="E17" s="101"/>
      <c r="F17" s="2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>
      <c r="A18" s="12"/>
      <c r="B18" s="12" t="s">
        <v>36</v>
      </c>
      <c r="C18" s="26">
        <v>1</v>
      </c>
      <c r="D18" s="26"/>
      <c r="E18" s="64"/>
      <c r="F18" s="2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>
      <c r="A19" s="33" t="s">
        <v>16</v>
      </c>
      <c r="B19" s="111" t="s">
        <v>44</v>
      </c>
      <c r="C19" s="111"/>
      <c r="D19" s="111"/>
      <c r="E19" s="112"/>
      <c r="F19" s="2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8.75" customHeight="1">
      <c r="A20" s="14"/>
      <c r="B20" s="16" t="s">
        <v>17</v>
      </c>
      <c r="C20" s="15">
        <v>115</v>
      </c>
      <c r="D20" s="15"/>
      <c r="E20" s="65"/>
      <c r="F20" s="25"/>
      <c r="G20" s="19"/>
      <c r="H20" s="19"/>
      <c r="I20" s="19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>
      <c r="A21" s="33" t="s">
        <v>18</v>
      </c>
      <c r="B21" s="100" t="s">
        <v>19</v>
      </c>
      <c r="C21" s="100"/>
      <c r="D21" s="100"/>
      <c r="E21" s="101"/>
      <c r="F21" s="2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>
      <c r="A22" s="12"/>
      <c r="B22" s="9" t="s">
        <v>20</v>
      </c>
      <c r="C22" s="15">
        <v>1</v>
      </c>
      <c r="D22" s="15"/>
      <c r="E22" s="66"/>
      <c r="F22" s="2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>
      <c r="A23" s="33" t="s">
        <v>21</v>
      </c>
      <c r="B23" s="86" t="s">
        <v>22</v>
      </c>
      <c r="C23" s="86"/>
      <c r="D23" s="86"/>
      <c r="E23" s="87"/>
      <c r="F23" s="2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>
      <c r="A24" s="12"/>
      <c r="B24" s="9" t="s">
        <v>23</v>
      </c>
      <c r="C24" s="3">
        <v>6</v>
      </c>
      <c r="D24" s="3"/>
      <c r="E24" s="61"/>
      <c r="F24" s="10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20.25" customHeight="1">
      <c r="A25" s="13"/>
      <c r="B25" s="10" t="s">
        <v>24</v>
      </c>
      <c r="C25" s="5">
        <v>50</v>
      </c>
      <c r="D25" s="5"/>
      <c r="E25" s="61"/>
      <c r="F25" s="10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>
      <c r="A26" s="33" t="s">
        <v>25</v>
      </c>
      <c r="B26" s="100" t="s">
        <v>45</v>
      </c>
      <c r="C26" s="100"/>
      <c r="D26" s="100"/>
      <c r="E26" s="101"/>
      <c r="F26" s="2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>
      <c r="A27" s="12"/>
      <c r="B27" s="67" t="s">
        <v>46</v>
      </c>
      <c r="C27" s="3">
        <v>2</v>
      </c>
      <c r="D27" s="3">
        <v>500</v>
      </c>
      <c r="E27" s="61">
        <f>C27*D27</f>
        <v>1000</v>
      </c>
      <c r="F27" s="77">
        <f>SUM(E27:E33)</f>
        <v>20200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19.5" customHeight="1">
      <c r="A28" s="12"/>
      <c r="B28" s="68" t="s">
        <v>47</v>
      </c>
      <c r="C28" s="3">
        <v>1</v>
      </c>
      <c r="D28" s="3">
        <v>3500</v>
      </c>
      <c r="E28" s="61">
        <f t="shared" ref="E28:E33" si="0">C28*D28</f>
        <v>3500</v>
      </c>
      <c r="F28" s="2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>
      <c r="A29" s="12"/>
      <c r="B29" s="9" t="s">
        <v>48</v>
      </c>
      <c r="C29" s="3">
        <v>200</v>
      </c>
      <c r="D29" s="3">
        <v>2</v>
      </c>
      <c r="E29" s="61">
        <f t="shared" si="0"/>
        <v>400</v>
      </c>
      <c r="F29" s="2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>
      <c r="A30" s="12"/>
      <c r="B30" s="9" t="s">
        <v>49</v>
      </c>
      <c r="C30" s="3">
        <v>30</v>
      </c>
      <c r="D30" s="3">
        <v>100</v>
      </c>
      <c r="E30" s="61">
        <f t="shared" si="0"/>
        <v>3000</v>
      </c>
      <c r="F30" s="2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8.75" customHeight="1">
      <c r="A31" s="12"/>
      <c r="B31" s="11" t="s">
        <v>50</v>
      </c>
      <c r="C31" s="3">
        <v>2</v>
      </c>
      <c r="D31" s="3">
        <v>500</v>
      </c>
      <c r="E31" s="61">
        <f t="shared" si="0"/>
        <v>1000</v>
      </c>
      <c r="F31" s="2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>
      <c r="A32" s="14"/>
      <c r="B32" s="69" t="s">
        <v>51</v>
      </c>
      <c r="C32" s="15">
        <v>200</v>
      </c>
      <c r="D32" s="15">
        <v>6.5</v>
      </c>
      <c r="E32" s="61">
        <f t="shared" si="0"/>
        <v>1300</v>
      </c>
      <c r="F32" s="70"/>
      <c r="G32" s="71"/>
      <c r="H32" s="71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 ht="31.5" customHeight="1">
      <c r="A33" s="12"/>
      <c r="B33" s="11" t="s">
        <v>52</v>
      </c>
      <c r="C33" s="3">
        <v>200</v>
      </c>
      <c r="D33" s="3">
        <v>50</v>
      </c>
      <c r="E33" s="61">
        <f t="shared" si="0"/>
        <v>10000</v>
      </c>
      <c r="F33" s="2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27.75" customHeight="1">
      <c r="A34" s="33" t="s">
        <v>26</v>
      </c>
      <c r="B34" s="34" t="s">
        <v>27</v>
      </c>
      <c r="C34" s="35">
        <v>1</v>
      </c>
      <c r="D34" s="35"/>
      <c r="E34" s="72"/>
      <c r="F34" s="2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0.25" customHeight="1">
      <c r="A35" s="33" t="s">
        <v>28</v>
      </c>
      <c r="B35" s="34" t="s">
        <v>29</v>
      </c>
      <c r="C35" s="35">
        <v>1</v>
      </c>
      <c r="D35" s="35"/>
      <c r="E35" s="72"/>
      <c r="F35" s="2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9.5" customHeight="1">
      <c r="A36" s="12" t="s">
        <v>53</v>
      </c>
      <c r="B36" s="73" t="s">
        <v>54</v>
      </c>
      <c r="C36" s="74">
        <v>1</v>
      </c>
      <c r="D36" s="74"/>
      <c r="E36" s="75"/>
      <c r="F36" s="2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5.75" thickBot="1">
      <c r="A37" s="2"/>
      <c r="B37" s="88"/>
      <c r="C37" s="88"/>
      <c r="D37" s="88"/>
      <c r="E37" s="88"/>
      <c r="F37" s="21"/>
      <c r="G37" s="8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5.75" thickBot="1">
      <c r="A38" s="2"/>
      <c r="B38" s="4"/>
      <c r="C38" s="96" t="s">
        <v>37</v>
      </c>
      <c r="D38" s="97"/>
      <c r="E38" s="76"/>
      <c r="F38" s="2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2"/>
      <c r="B39" s="2"/>
      <c r="C39" s="2"/>
      <c r="D39" s="2"/>
      <c r="E39" s="8"/>
      <c r="F39" s="2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2"/>
      <c r="B40" s="2"/>
      <c r="C40" s="2"/>
      <c r="D40" s="2"/>
      <c r="E40" s="8"/>
      <c r="F40" s="2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27.75" customHeight="1">
      <c r="B41" s="89" t="s">
        <v>30</v>
      </c>
      <c r="C41" s="89"/>
      <c r="D41" s="89"/>
      <c r="E41" s="89"/>
      <c r="F41" s="21"/>
    </row>
  </sheetData>
  <mergeCells count="15">
    <mergeCell ref="B37:E37"/>
    <mergeCell ref="C38:D38"/>
    <mergeCell ref="B41:E41"/>
    <mergeCell ref="B17:E17"/>
    <mergeCell ref="B19:E19"/>
    <mergeCell ref="B21:E21"/>
    <mergeCell ref="B23:E23"/>
    <mergeCell ref="F24:F25"/>
    <mergeCell ref="B26:E26"/>
    <mergeCell ref="D1:E1"/>
    <mergeCell ref="B2:E2"/>
    <mergeCell ref="B3:E3"/>
    <mergeCell ref="B5:E5"/>
    <mergeCell ref="B7:E7"/>
    <mergeCell ref="B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Kołuda Katarzyna</cp:lastModifiedBy>
  <cp:lastPrinted>2018-08-28T09:14:26Z</cp:lastPrinted>
  <dcterms:created xsi:type="dcterms:W3CDTF">2018-08-15T11:42:12Z</dcterms:created>
  <dcterms:modified xsi:type="dcterms:W3CDTF">2018-08-28T09:14:29Z</dcterms:modified>
</cp:coreProperties>
</file>