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Glowacka1\Desktop\"/>
    </mc:Choice>
  </mc:AlternateContent>
  <xr:revisionPtr revIDLastSave="0" documentId="13_ncr:1_{847338F6-6664-46B3-90E6-20ADE2328ACD}" xr6:coauthVersionLast="47" xr6:coauthVersionMax="47" xr10:uidLastSave="{00000000-0000-0000-0000-000000000000}"/>
  <bookViews>
    <workbookView xWindow="-28920" yWindow="-120" windowWidth="29040" windowHeight="15840" xr2:uid="{65DE118D-7CF4-4CD3-9B35-9088A8D48CD6}"/>
  </bookViews>
  <sheets>
    <sheet name="Pomoc Postpenitencjarna 2023-25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8" i="2"/>
  <c r="E6" i="2"/>
  <c r="E7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5" i="2"/>
</calcChain>
</file>

<file path=xl/sharedStrings.xml><?xml version="1.0" encoding="utf-8"?>
<sst xmlns="http://schemas.openxmlformats.org/spreadsheetml/2006/main" count="110" uniqueCount="75">
  <si>
    <t>Nazwa podmiotu</t>
  </si>
  <si>
    <t>2023 rok</t>
  </si>
  <si>
    <t>2024 rok</t>
  </si>
  <si>
    <t>2025 rok</t>
  </si>
  <si>
    <t>Lp.</t>
  </si>
  <si>
    <t>Caritas Diecezji Koszalińsko-Kołobrzeskiej</t>
  </si>
  <si>
    <t>Fundacja Dies Mei</t>
  </si>
  <si>
    <t>Gdańska Fundacja Pomocy Prawno-Psychologicznej</t>
  </si>
  <si>
    <t>Fundacja Pomost</t>
  </si>
  <si>
    <t>Stowarzyszenie Pomocy Bliźniemu im. Brata Krystyna w Gorzowie Wielkopolskim</t>
  </si>
  <si>
    <t>Fundacja Resocjalizacji i Readaptacji Społecznej "Tulipan"</t>
  </si>
  <si>
    <t>Stowarzyszenie "Sursum Corda"</t>
  </si>
  <si>
    <t>Małopolskie Stowarzyszenie Probacja</t>
  </si>
  <si>
    <t>Caritas Archidiecezji Gnieźnieńskiej</t>
  </si>
  <si>
    <t>Stowarzyszenie Integracyjne Wspólnoty Barka</t>
  </si>
  <si>
    <t>"Dom Wspólnoty Barka w Drezdenku"</t>
  </si>
  <si>
    <t>Stowarzyszenie Centrum Wolontariatu</t>
  </si>
  <si>
    <t>Stowarzyszenie Postis</t>
  </si>
  <si>
    <t>Stowarzyszenie Penitencjarne "Patronat" Oddział w Białymstoku</t>
  </si>
  <si>
    <t>Caritas Diecezji Kieleckiej</t>
  </si>
  <si>
    <t>Stowarzyszenie Penitencjarne "Patronat" Oddział w Warszawie</t>
  </si>
  <si>
    <t>Stowarzyszenie "Alter Ego"</t>
  </si>
  <si>
    <t xml:space="preserve">Stowarzyszenie Pomocy Bliźniemu im. Brata Krystyna w Gorzowie Wielkopolskim </t>
  </si>
  <si>
    <t>Stowarzyszenie Samopomocowe "ABAKUS"</t>
  </si>
  <si>
    <t>Fundacja Konkret</t>
  </si>
  <si>
    <t>Stowarzyszenie POSTIS</t>
  </si>
  <si>
    <t xml:space="preserve">Śląska Fundacja Błękitny krzyż </t>
  </si>
  <si>
    <t>Caritas Diecezji Łomżyskiej</t>
  </si>
  <si>
    <t>Stowarzyszenie pomocy osobom Wychodzącym  na Wolność "EMAUS"</t>
  </si>
  <si>
    <t xml:space="preserve">Śląska Fundacja Błękitny Krzyż </t>
  </si>
  <si>
    <t>Numer umowy</t>
  </si>
  <si>
    <t>DFS-V.7222.43.2022</t>
  </si>
  <si>
    <t>DFS-V-7222.38.2022</t>
  </si>
  <si>
    <t>DFS-V.7222.28.2022</t>
  </si>
  <si>
    <t>DFS-V.7222.45.2022</t>
  </si>
  <si>
    <t>DFS-V.7222.41.2022</t>
  </si>
  <si>
    <t>DFS-V.7222.19.2022</t>
  </si>
  <si>
    <t>DFS-V.7222.50.2022</t>
  </si>
  <si>
    <t>DFS-V.7222.27.2022</t>
  </si>
  <si>
    <t>DFS-V.7222.49.2022</t>
  </si>
  <si>
    <t>DFS-V.7222.42.2022</t>
  </si>
  <si>
    <t>DFS-V.7222.30.2022</t>
  </si>
  <si>
    <t>DFS-V.7222.35.2022</t>
  </si>
  <si>
    <t>DFS-V.7222.36.2022</t>
  </si>
  <si>
    <t>DFS-V.7222.39.2022</t>
  </si>
  <si>
    <t>DFS-V.7222.16.2022</t>
  </si>
  <si>
    <t>DFS-V.7222.44.2022</t>
  </si>
  <si>
    <t>DFS-V.7222.37.2022</t>
  </si>
  <si>
    <t>DFS-V.7222.31.2022</t>
  </si>
  <si>
    <t>DFS-V.7222.9.2023</t>
  </si>
  <si>
    <t>DFS-V.7222.13.2023</t>
  </si>
  <si>
    <t>DFS-V.7222.7.2023</t>
  </si>
  <si>
    <t>DFS-V.7222.15.2023</t>
  </si>
  <si>
    <t>DFS-V.7222.12.2023</t>
  </si>
  <si>
    <t>DFS-V.7222.11.2023</t>
  </si>
  <si>
    <t>DFS-V.7222.10.2023</t>
  </si>
  <si>
    <t>DFS-V.7222.14.2023</t>
  </si>
  <si>
    <t>DFS-V.7222.20.2023</t>
  </si>
  <si>
    <t>DFS-V.7222.21.2023</t>
  </si>
  <si>
    <t>DFS-V.7222.23.2023</t>
  </si>
  <si>
    <t>DFS-V.7222.22.2023</t>
  </si>
  <si>
    <t>DFS-V.7222.25.2023</t>
  </si>
  <si>
    <t>Łączna kwota przyznanej dotacji (1)</t>
  </si>
  <si>
    <t>2023-2025</t>
  </si>
  <si>
    <t>2023 (3)</t>
  </si>
  <si>
    <t>1)</t>
  </si>
  <si>
    <t>Zasady wypłaty transz w 2024 r.: Przekazanie dotacji celowej na rok 2024  na realizację zadań wymienionych w ofercie, składających się na przedmiot umowy, zostanie dokonane na podstawie umowy finansowej pomiędzy Dysponentem Funduszu a Wykonawcą – pod warunkiem rozliczenia i zatwierdzenia przez Dysponenta Funduszu sprawozdania półrocznego z wykonania umowy (za I półrocze 2023 r.). Kwota dotacji na 2024 r. zostanie przekazana na podstawie umowy finansowej, w terminach: 
a) pierwsza transza płatna w terminie do 14 stycznia 2024 r., z zastrzeżeniem, że w przypadku nie zawarcia umowy finansowej (umowy o przekazaniu dotacji na 2024 rok) do 31 grudnia 2023 r., pierwsza transza dotacji zostanie przekazana w terminie 14 dni liczonych od dnia zawarcia umowy finansowej (umowy o przekazaniu dotacji na 2024 rok);
b)	druga transza płatna w terminie do 31 marca 2024 r.;
c)	trzecia transza  w terminie do 30 czerwca 2024 r.;
d)	czwarta transza ww terminie do 30 września 2024 r.
Zasady wypłaty transz w 2025 r.: Przekazanie dotacji celowej na rok 2025  na realizację zadań wymienionych w ofercie, składających się na przedmiot umowy, zostanie dokonane na podstawie umowy finansowej pomiędzy Dysponentem Funduszu a Wykonawcą – pod warunkiem rozliczenia i zatwierdzenia przez Dysponenta Funduszu sprawozdania półrocznego z wykonania umowy (za I półrocze 2024 r.). Kwota dotacji na 2025 r. zostanie przekazana na podstawie umowy finansowej, w terminach: 
a) pierwsza transza płatna w terminie do 14 stycznia 2025 r., z zastrzeżeniem, że w przypadku nie zawarcia umowy finansowej (umowy o przekazaniu dotacji na 2025 rok) do 31 grudnia 2024 r., pierwsza transza dotacji zostanie przekazana w terminie 14 dni liczonych od dnia zawarcia umowy finansowej (umowy o przekazaniu dotacji na 2025 rok);
b)	druga transza płatna w terminie do 31 marca 2025 r.;
c)	trzecia transza  w terminie do 30 czerwca 2025 r.;
d)	czwarta transza ww terminie do 30 września 2025 r.</t>
  </si>
  <si>
    <t>Wykaz podmiotów, które otrzymały dotację w ramach Programu Pomocy Postpenitencjarnej udzielanej przez organizacje pozarządowe z Funduszu Sprawiedliwości na lata 2023-2025</t>
  </si>
  <si>
    <t>2)</t>
  </si>
  <si>
    <t>3)</t>
  </si>
  <si>
    <t>Okres obowiązywania umowy</t>
  </si>
  <si>
    <t>Kwota wypłacona</t>
  </si>
  <si>
    <t>Kwota do wypłaty(2)</t>
  </si>
  <si>
    <t>Umowa zawarta na lata 2023-2025 - została wypowiedziana i obowiązywała do 31 grudnia 2023 r.</t>
  </si>
  <si>
    <t>Obecnie prowadzona jest kontrola wewnętrzna oraz audyt Funduszu Sprawiedliwości  - wszystkie wypłaty z Funduszu Sprawiedliwości zostały wstrzymane. Każda płatność przed zrealizowaniem podlega analizie merytorycznej i nie zostanie wykonana bez indywidualnej zgody.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</si>
</sst>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4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2A4B-4436-44A9-B833-6A35B0A6B03F}">
  <dimension ref="A1:H38"/>
  <sheetViews>
    <sheetView tabSelected="1" topLeftCell="A29" workbookViewId="0">
      <selection activeCell="B36" sqref="B36:H36"/>
    </sheetView>
  </sheetViews>
  <sheetFormatPr defaultRowHeight="14.5" x14ac:dyDescent="0.35"/>
  <cols>
    <col min="1" max="1" width="9.1796875" style="5"/>
    <col min="2" max="2" width="46.453125" style="4" customWidth="1"/>
    <col min="3" max="4" width="31.26953125" style="4" customWidth="1"/>
    <col min="5" max="5" width="31.453125" style="4" customWidth="1"/>
    <col min="6" max="8" width="16.26953125" customWidth="1"/>
  </cols>
  <sheetData>
    <row r="1" spans="1:8" ht="40" customHeight="1" x14ac:dyDescent="0.35">
      <c r="A1" s="11" t="s">
        <v>67</v>
      </c>
      <c r="B1" s="11"/>
      <c r="C1" s="11"/>
      <c r="D1" s="11"/>
      <c r="E1" s="11"/>
      <c r="F1" s="11"/>
      <c r="G1" s="11"/>
      <c r="H1" s="11"/>
    </row>
    <row r="2" spans="1:8" ht="20.149999999999999" customHeight="1" x14ac:dyDescent="0.35">
      <c r="A2" s="17" t="s">
        <v>4</v>
      </c>
      <c r="B2" s="19" t="s">
        <v>0</v>
      </c>
      <c r="C2" s="19" t="s">
        <v>30</v>
      </c>
      <c r="D2" s="19" t="s">
        <v>70</v>
      </c>
      <c r="E2" s="19" t="s">
        <v>62</v>
      </c>
      <c r="F2" s="1" t="s">
        <v>71</v>
      </c>
      <c r="G2" s="15" t="s">
        <v>72</v>
      </c>
      <c r="H2" s="16"/>
    </row>
    <row r="3" spans="1:8" s="2" customFormat="1" ht="20.149999999999999" customHeight="1" x14ac:dyDescent="0.35">
      <c r="A3" s="18"/>
      <c r="B3" s="20"/>
      <c r="C3" s="20"/>
      <c r="D3" s="20"/>
      <c r="E3" s="20"/>
      <c r="F3" s="1" t="s">
        <v>1</v>
      </c>
      <c r="G3" s="1" t="s">
        <v>2</v>
      </c>
      <c r="H3" s="1" t="s">
        <v>3</v>
      </c>
    </row>
    <row r="4" spans="1:8" ht="30" customHeight="1" x14ac:dyDescent="0.35">
      <c r="A4" s="6">
        <v>1</v>
      </c>
      <c r="B4" s="7" t="s">
        <v>8</v>
      </c>
      <c r="C4" s="7" t="s">
        <v>31</v>
      </c>
      <c r="D4" s="7" t="s">
        <v>64</v>
      </c>
      <c r="E4" s="9">
        <v>1036544</v>
      </c>
      <c r="F4" s="8">
        <v>287144</v>
      </c>
      <c r="G4" s="8">
        <v>0</v>
      </c>
      <c r="H4" s="8">
        <v>0</v>
      </c>
    </row>
    <row r="5" spans="1:8" ht="30" customHeight="1" x14ac:dyDescent="0.35">
      <c r="A5" s="6">
        <v>2</v>
      </c>
      <c r="B5" s="7" t="s">
        <v>9</v>
      </c>
      <c r="C5" s="7" t="s">
        <v>32</v>
      </c>
      <c r="D5" s="7" t="s">
        <v>63</v>
      </c>
      <c r="E5" s="9">
        <f>SUM(F5:H5)</f>
        <v>1050000</v>
      </c>
      <c r="F5" s="8">
        <v>300000</v>
      </c>
      <c r="G5" s="8">
        <v>350000</v>
      </c>
      <c r="H5" s="8">
        <v>400000</v>
      </c>
    </row>
    <row r="6" spans="1:8" ht="30" customHeight="1" x14ac:dyDescent="0.35">
      <c r="A6" s="6">
        <v>3</v>
      </c>
      <c r="B6" s="7" t="s">
        <v>10</v>
      </c>
      <c r="C6" s="7" t="s">
        <v>33</v>
      </c>
      <c r="D6" s="7" t="s">
        <v>63</v>
      </c>
      <c r="E6" s="9">
        <f t="shared" ref="E6:E34" si="0">SUM(F6:H6)</f>
        <v>1049996</v>
      </c>
      <c r="F6" s="8">
        <v>299998</v>
      </c>
      <c r="G6" s="8">
        <v>350000</v>
      </c>
      <c r="H6" s="8">
        <v>399998</v>
      </c>
    </row>
    <row r="7" spans="1:8" ht="30" customHeight="1" x14ac:dyDescent="0.35">
      <c r="A7" s="6">
        <v>4</v>
      </c>
      <c r="B7" s="7" t="s">
        <v>5</v>
      </c>
      <c r="C7" s="7" t="s">
        <v>34</v>
      </c>
      <c r="D7" s="7" t="s">
        <v>63</v>
      </c>
      <c r="E7" s="9">
        <f t="shared" si="0"/>
        <v>1050000</v>
      </c>
      <c r="F7" s="8">
        <v>300000</v>
      </c>
      <c r="G7" s="8">
        <v>350000</v>
      </c>
      <c r="H7" s="8">
        <v>400000</v>
      </c>
    </row>
    <row r="8" spans="1:8" ht="30" customHeight="1" x14ac:dyDescent="0.35">
      <c r="A8" s="6">
        <v>5</v>
      </c>
      <c r="B8" s="7" t="s">
        <v>11</v>
      </c>
      <c r="C8" s="7" t="s">
        <v>35</v>
      </c>
      <c r="D8" s="7" t="s">
        <v>63</v>
      </c>
      <c r="E8" s="9">
        <f>SUM(F8:H8)</f>
        <v>1050000</v>
      </c>
      <c r="F8" s="8">
        <v>300000</v>
      </c>
      <c r="G8" s="8">
        <v>350000</v>
      </c>
      <c r="H8" s="8">
        <v>400000</v>
      </c>
    </row>
    <row r="9" spans="1:8" ht="30" customHeight="1" x14ac:dyDescent="0.35">
      <c r="A9" s="6">
        <v>6</v>
      </c>
      <c r="B9" s="7" t="s">
        <v>12</v>
      </c>
      <c r="C9" s="7" t="s">
        <v>36</v>
      </c>
      <c r="D9" s="7" t="s">
        <v>63</v>
      </c>
      <c r="E9" s="9">
        <f>SUM(F9:H9)</f>
        <v>1050000</v>
      </c>
      <c r="F9" s="8">
        <v>300000</v>
      </c>
      <c r="G9" s="8">
        <v>350000</v>
      </c>
      <c r="H9" s="8">
        <v>400000</v>
      </c>
    </row>
    <row r="10" spans="1:8" ht="30" customHeight="1" x14ac:dyDescent="0.35">
      <c r="A10" s="6">
        <v>7</v>
      </c>
      <c r="B10" s="7" t="s">
        <v>13</v>
      </c>
      <c r="C10" s="7" t="s">
        <v>37</v>
      </c>
      <c r="D10" s="7" t="s">
        <v>63</v>
      </c>
      <c r="E10" s="9">
        <f t="shared" si="0"/>
        <v>644220</v>
      </c>
      <c r="F10" s="8">
        <v>196440</v>
      </c>
      <c r="G10" s="8">
        <v>214740</v>
      </c>
      <c r="H10" s="8">
        <v>233040</v>
      </c>
    </row>
    <row r="11" spans="1:8" ht="30" customHeight="1" x14ac:dyDescent="0.35">
      <c r="A11" s="6">
        <v>8</v>
      </c>
      <c r="B11" s="7" t="s">
        <v>14</v>
      </c>
      <c r="C11" s="7" t="s">
        <v>38</v>
      </c>
      <c r="D11" s="7" t="s">
        <v>63</v>
      </c>
      <c r="E11" s="9">
        <f t="shared" si="0"/>
        <v>991638.68</v>
      </c>
      <c r="F11" s="8">
        <v>293956</v>
      </c>
      <c r="G11" s="8">
        <v>330230.32</v>
      </c>
      <c r="H11" s="8">
        <v>367452.36</v>
      </c>
    </row>
    <row r="12" spans="1:8" ht="30" customHeight="1" x14ac:dyDescent="0.35">
      <c r="A12" s="6">
        <v>9</v>
      </c>
      <c r="B12" s="7" t="s">
        <v>15</v>
      </c>
      <c r="C12" s="7" t="s">
        <v>39</v>
      </c>
      <c r="D12" s="7" t="s">
        <v>63</v>
      </c>
      <c r="E12" s="9">
        <f t="shared" si="0"/>
        <v>1050000</v>
      </c>
      <c r="F12" s="8">
        <v>300000</v>
      </c>
      <c r="G12" s="8">
        <v>350000</v>
      </c>
      <c r="H12" s="8">
        <v>400000</v>
      </c>
    </row>
    <row r="13" spans="1:8" ht="30" customHeight="1" x14ac:dyDescent="0.35">
      <c r="A13" s="6">
        <v>10</v>
      </c>
      <c r="B13" s="7" t="s">
        <v>16</v>
      </c>
      <c r="C13" s="7" t="s">
        <v>40</v>
      </c>
      <c r="D13" s="7" t="s">
        <v>63</v>
      </c>
      <c r="E13" s="9">
        <f t="shared" si="0"/>
        <v>1050000</v>
      </c>
      <c r="F13" s="8">
        <v>300000</v>
      </c>
      <c r="G13" s="8">
        <v>350000</v>
      </c>
      <c r="H13" s="8">
        <v>400000</v>
      </c>
    </row>
    <row r="14" spans="1:8" ht="30" customHeight="1" x14ac:dyDescent="0.35">
      <c r="A14" s="6">
        <v>11</v>
      </c>
      <c r="B14" s="7" t="s">
        <v>17</v>
      </c>
      <c r="C14" s="7" t="s">
        <v>41</v>
      </c>
      <c r="D14" s="7" t="s">
        <v>63</v>
      </c>
      <c r="E14" s="9">
        <f t="shared" si="0"/>
        <v>1050000</v>
      </c>
      <c r="F14" s="8">
        <v>300000</v>
      </c>
      <c r="G14" s="8">
        <v>350000</v>
      </c>
      <c r="H14" s="8">
        <v>400000</v>
      </c>
    </row>
    <row r="15" spans="1:8" ht="30" customHeight="1" x14ac:dyDescent="0.35">
      <c r="A15" s="6">
        <v>12</v>
      </c>
      <c r="B15" s="7" t="s">
        <v>18</v>
      </c>
      <c r="C15" s="7" t="s">
        <v>42</v>
      </c>
      <c r="D15" s="7" t="s">
        <v>63</v>
      </c>
      <c r="E15" s="9">
        <f t="shared" si="0"/>
        <v>1050000</v>
      </c>
      <c r="F15" s="8">
        <v>300000</v>
      </c>
      <c r="G15" s="8">
        <v>350000</v>
      </c>
      <c r="H15" s="8">
        <v>400000</v>
      </c>
    </row>
    <row r="16" spans="1:8" ht="30" customHeight="1" x14ac:dyDescent="0.35">
      <c r="A16" s="6">
        <v>13</v>
      </c>
      <c r="B16" s="7" t="s">
        <v>19</v>
      </c>
      <c r="C16" s="7" t="s">
        <v>43</v>
      </c>
      <c r="D16" s="7" t="s">
        <v>63</v>
      </c>
      <c r="E16" s="9">
        <f t="shared" si="0"/>
        <v>1046500</v>
      </c>
      <c r="F16" s="8">
        <v>299000</v>
      </c>
      <c r="G16" s="8">
        <v>347600</v>
      </c>
      <c r="H16" s="8">
        <v>399900</v>
      </c>
    </row>
    <row r="17" spans="1:8" ht="30" customHeight="1" x14ac:dyDescent="0.35">
      <c r="A17" s="6">
        <v>14</v>
      </c>
      <c r="B17" s="7" t="s">
        <v>20</v>
      </c>
      <c r="C17" s="7" t="s">
        <v>44</v>
      </c>
      <c r="D17" s="7" t="s">
        <v>63</v>
      </c>
      <c r="E17" s="9">
        <f t="shared" si="0"/>
        <v>1049416</v>
      </c>
      <c r="F17" s="8">
        <v>300000</v>
      </c>
      <c r="G17" s="8">
        <v>349888</v>
      </c>
      <c r="H17" s="8">
        <v>399528</v>
      </c>
    </row>
    <row r="18" spans="1:8" ht="30" customHeight="1" x14ac:dyDescent="0.35">
      <c r="A18" s="6">
        <v>15</v>
      </c>
      <c r="B18" s="7" t="s">
        <v>21</v>
      </c>
      <c r="C18" s="7" t="s">
        <v>45</v>
      </c>
      <c r="D18" s="7" t="s">
        <v>63</v>
      </c>
      <c r="E18" s="9">
        <f t="shared" si="0"/>
        <v>825840</v>
      </c>
      <c r="F18" s="8">
        <v>245200</v>
      </c>
      <c r="G18" s="8">
        <v>277120</v>
      </c>
      <c r="H18" s="8">
        <v>303520</v>
      </c>
    </row>
    <row r="19" spans="1:8" ht="30" customHeight="1" x14ac:dyDescent="0.35">
      <c r="A19" s="6">
        <v>16</v>
      </c>
      <c r="B19" s="7" t="s">
        <v>16</v>
      </c>
      <c r="C19" s="7" t="s">
        <v>46</v>
      </c>
      <c r="D19" s="7" t="s">
        <v>63</v>
      </c>
      <c r="E19" s="9">
        <f t="shared" si="0"/>
        <v>525000</v>
      </c>
      <c r="F19" s="8">
        <v>150000</v>
      </c>
      <c r="G19" s="8">
        <v>175000</v>
      </c>
      <c r="H19" s="8">
        <v>200000</v>
      </c>
    </row>
    <row r="20" spans="1:8" ht="30" customHeight="1" x14ac:dyDescent="0.35">
      <c r="A20" s="6">
        <v>17</v>
      </c>
      <c r="B20" s="7" t="s">
        <v>22</v>
      </c>
      <c r="C20" s="7" t="s">
        <v>47</v>
      </c>
      <c r="D20" s="7" t="s">
        <v>63</v>
      </c>
      <c r="E20" s="9">
        <f t="shared" si="0"/>
        <v>402750</v>
      </c>
      <c r="F20" s="8">
        <v>132250</v>
      </c>
      <c r="G20" s="8">
        <v>133750</v>
      </c>
      <c r="H20" s="8">
        <v>136750</v>
      </c>
    </row>
    <row r="21" spans="1:8" ht="30" customHeight="1" x14ac:dyDescent="0.35">
      <c r="A21" s="6">
        <v>18</v>
      </c>
      <c r="B21" s="7" t="s">
        <v>17</v>
      </c>
      <c r="C21" s="7" t="s">
        <v>48</v>
      </c>
      <c r="D21" s="7" t="s">
        <v>63</v>
      </c>
      <c r="E21" s="9">
        <f t="shared" si="0"/>
        <v>1050000</v>
      </c>
      <c r="F21" s="8">
        <v>300000</v>
      </c>
      <c r="G21" s="8">
        <v>350000</v>
      </c>
      <c r="H21" s="8">
        <v>400000</v>
      </c>
    </row>
    <row r="22" spans="1:8" ht="30" customHeight="1" x14ac:dyDescent="0.35">
      <c r="A22" s="6">
        <v>19</v>
      </c>
      <c r="B22" s="7" t="s">
        <v>23</v>
      </c>
      <c r="C22" s="7" t="s">
        <v>49</v>
      </c>
      <c r="D22" s="7" t="s">
        <v>63</v>
      </c>
      <c r="E22" s="9">
        <f t="shared" si="0"/>
        <v>1006882</v>
      </c>
      <c r="F22" s="8">
        <v>262638</v>
      </c>
      <c r="G22" s="8">
        <v>349994</v>
      </c>
      <c r="H22" s="8">
        <v>394250</v>
      </c>
    </row>
    <row r="23" spans="1:8" ht="30" customHeight="1" x14ac:dyDescent="0.35">
      <c r="A23" s="6">
        <v>20</v>
      </c>
      <c r="B23" s="7" t="s">
        <v>24</v>
      </c>
      <c r="C23" s="7" t="s">
        <v>50</v>
      </c>
      <c r="D23" s="7" t="s">
        <v>63</v>
      </c>
      <c r="E23" s="9">
        <f t="shared" si="0"/>
        <v>1050000</v>
      </c>
      <c r="F23" s="8">
        <v>300000</v>
      </c>
      <c r="G23" s="8">
        <v>350000</v>
      </c>
      <c r="H23" s="8">
        <v>400000</v>
      </c>
    </row>
    <row r="24" spans="1:8" ht="30" customHeight="1" x14ac:dyDescent="0.35">
      <c r="A24" s="6">
        <v>21</v>
      </c>
      <c r="B24" s="7" t="s">
        <v>25</v>
      </c>
      <c r="C24" s="7" t="s">
        <v>51</v>
      </c>
      <c r="D24" s="7" t="s">
        <v>63</v>
      </c>
      <c r="E24" s="9">
        <f t="shared" si="0"/>
        <v>1050000</v>
      </c>
      <c r="F24" s="8">
        <v>300000</v>
      </c>
      <c r="G24" s="8">
        <v>350000</v>
      </c>
      <c r="H24" s="8">
        <v>400000</v>
      </c>
    </row>
    <row r="25" spans="1:8" ht="30" customHeight="1" x14ac:dyDescent="0.35">
      <c r="A25" s="6">
        <v>22</v>
      </c>
      <c r="B25" s="7" t="s">
        <v>28</v>
      </c>
      <c r="C25" s="7" t="s">
        <v>52</v>
      </c>
      <c r="D25" s="7" t="s">
        <v>63</v>
      </c>
      <c r="E25" s="9">
        <f t="shared" si="0"/>
        <v>1042455</v>
      </c>
      <c r="F25" s="8">
        <v>296830</v>
      </c>
      <c r="G25" s="8">
        <v>347690</v>
      </c>
      <c r="H25" s="8">
        <v>397935</v>
      </c>
    </row>
    <row r="26" spans="1:8" ht="30" customHeight="1" x14ac:dyDescent="0.35">
      <c r="A26" s="6">
        <v>23</v>
      </c>
      <c r="B26" s="7" t="s">
        <v>7</v>
      </c>
      <c r="C26" s="7" t="s">
        <v>53</v>
      </c>
      <c r="D26" s="7" t="s">
        <v>63</v>
      </c>
      <c r="E26" s="9">
        <f t="shared" si="0"/>
        <v>1050000</v>
      </c>
      <c r="F26" s="8">
        <v>300000</v>
      </c>
      <c r="G26" s="8">
        <v>350000</v>
      </c>
      <c r="H26" s="8">
        <v>400000</v>
      </c>
    </row>
    <row r="27" spans="1:8" ht="30" customHeight="1" x14ac:dyDescent="0.35">
      <c r="A27" s="6">
        <v>24</v>
      </c>
      <c r="B27" s="7" t="s">
        <v>29</v>
      </c>
      <c r="C27" s="7" t="s">
        <v>54</v>
      </c>
      <c r="D27" s="7" t="s">
        <v>63</v>
      </c>
      <c r="E27" s="9">
        <f t="shared" si="0"/>
        <v>1049997</v>
      </c>
      <c r="F27" s="8">
        <v>299998</v>
      </c>
      <c r="G27" s="8">
        <v>350000</v>
      </c>
      <c r="H27" s="8">
        <v>399999</v>
      </c>
    </row>
    <row r="28" spans="1:8" ht="30" customHeight="1" x14ac:dyDescent="0.35">
      <c r="A28" s="6">
        <v>25</v>
      </c>
      <c r="B28" s="7" t="s">
        <v>27</v>
      </c>
      <c r="C28" s="7" t="s">
        <v>55</v>
      </c>
      <c r="D28" s="7" t="s">
        <v>63</v>
      </c>
      <c r="E28" s="9">
        <f t="shared" si="0"/>
        <v>1049980</v>
      </c>
      <c r="F28" s="8">
        <v>300000</v>
      </c>
      <c r="G28" s="8">
        <v>349990</v>
      </c>
      <c r="H28" s="8">
        <v>399990</v>
      </c>
    </row>
    <row r="29" spans="1:8" ht="30" customHeight="1" x14ac:dyDescent="0.35">
      <c r="A29" s="6">
        <v>26</v>
      </c>
      <c r="B29" s="7" t="s">
        <v>6</v>
      </c>
      <c r="C29" s="7" t="s">
        <v>56</v>
      </c>
      <c r="D29" s="7" t="s">
        <v>63</v>
      </c>
      <c r="E29" s="9">
        <f t="shared" si="0"/>
        <v>1050000</v>
      </c>
      <c r="F29" s="8">
        <v>300000</v>
      </c>
      <c r="G29" s="8">
        <v>350000</v>
      </c>
      <c r="H29" s="8">
        <v>400000</v>
      </c>
    </row>
    <row r="30" spans="1:8" ht="30" customHeight="1" x14ac:dyDescent="0.35">
      <c r="A30" s="6">
        <v>27</v>
      </c>
      <c r="B30" s="7" t="s">
        <v>7</v>
      </c>
      <c r="C30" s="7" t="s">
        <v>57</v>
      </c>
      <c r="D30" s="7" t="s">
        <v>63</v>
      </c>
      <c r="E30" s="9">
        <f t="shared" si="0"/>
        <v>975000</v>
      </c>
      <c r="F30" s="8">
        <v>225000</v>
      </c>
      <c r="G30" s="8">
        <v>350000</v>
      </c>
      <c r="H30" s="8">
        <v>400000</v>
      </c>
    </row>
    <row r="31" spans="1:8" ht="30" customHeight="1" x14ac:dyDescent="0.35">
      <c r="A31" s="6">
        <v>28</v>
      </c>
      <c r="B31" s="7" t="s">
        <v>7</v>
      </c>
      <c r="C31" s="7" t="s">
        <v>58</v>
      </c>
      <c r="D31" s="7" t="s">
        <v>63</v>
      </c>
      <c r="E31" s="9">
        <f t="shared" si="0"/>
        <v>975000</v>
      </c>
      <c r="F31" s="8">
        <v>225000</v>
      </c>
      <c r="G31" s="8">
        <v>350000</v>
      </c>
      <c r="H31" s="8">
        <v>400000</v>
      </c>
    </row>
    <row r="32" spans="1:8" ht="30" customHeight="1" x14ac:dyDescent="0.35">
      <c r="A32" s="6">
        <v>29</v>
      </c>
      <c r="B32" s="7" t="s">
        <v>7</v>
      </c>
      <c r="C32" s="7" t="s">
        <v>59</v>
      </c>
      <c r="D32" s="7" t="s">
        <v>63</v>
      </c>
      <c r="E32" s="9">
        <f t="shared" si="0"/>
        <v>975000</v>
      </c>
      <c r="F32" s="8">
        <v>225000</v>
      </c>
      <c r="G32" s="8">
        <v>350000</v>
      </c>
      <c r="H32" s="8">
        <v>400000</v>
      </c>
    </row>
    <row r="33" spans="1:8" ht="30" customHeight="1" x14ac:dyDescent="0.35">
      <c r="A33" s="6">
        <v>30</v>
      </c>
      <c r="B33" s="7" t="s">
        <v>17</v>
      </c>
      <c r="C33" s="7" t="s">
        <v>60</v>
      </c>
      <c r="D33" s="7" t="s">
        <v>63</v>
      </c>
      <c r="E33" s="9">
        <f t="shared" si="0"/>
        <v>975000</v>
      </c>
      <c r="F33" s="8">
        <v>225000</v>
      </c>
      <c r="G33" s="8">
        <v>350000</v>
      </c>
      <c r="H33" s="8">
        <v>400000</v>
      </c>
    </row>
    <row r="34" spans="1:8" ht="30" customHeight="1" x14ac:dyDescent="0.35">
      <c r="A34" s="6">
        <v>31</v>
      </c>
      <c r="B34" s="7" t="s">
        <v>26</v>
      </c>
      <c r="C34" s="7" t="s">
        <v>61</v>
      </c>
      <c r="D34" s="7" t="s">
        <v>63</v>
      </c>
      <c r="E34" s="9">
        <f t="shared" si="0"/>
        <v>974869.87999999989</v>
      </c>
      <c r="F34" s="8">
        <v>224994</v>
      </c>
      <c r="G34" s="8">
        <v>349915.92</v>
      </c>
      <c r="H34" s="8">
        <v>399959.96</v>
      </c>
    </row>
    <row r="35" spans="1:8" x14ac:dyDescent="0.35">
      <c r="E35" s="10"/>
      <c r="F35" s="3"/>
      <c r="G35" s="3"/>
      <c r="H35" s="3"/>
    </row>
    <row r="36" spans="1:8" ht="228.5" customHeight="1" x14ac:dyDescent="0.35">
      <c r="A36" s="21" t="s">
        <v>65</v>
      </c>
      <c r="B36" s="12" t="s">
        <v>66</v>
      </c>
      <c r="C36" s="12"/>
      <c r="D36" s="12"/>
      <c r="E36" s="12"/>
      <c r="F36" s="12"/>
      <c r="G36" s="12"/>
      <c r="H36" s="12"/>
    </row>
    <row r="37" spans="1:8" ht="29.5" customHeight="1" x14ac:dyDescent="0.35">
      <c r="A37" s="21" t="s">
        <v>68</v>
      </c>
      <c r="B37" s="13" t="s">
        <v>74</v>
      </c>
      <c r="C37" s="13"/>
      <c r="D37" s="13"/>
      <c r="E37" s="13"/>
      <c r="F37" s="13"/>
      <c r="G37" s="13"/>
      <c r="H37" s="13"/>
    </row>
    <row r="38" spans="1:8" x14ac:dyDescent="0.35">
      <c r="A38" s="21" t="s">
        <v>69</v>
      </c>
      <c r="B38" s="14" t="s">
        <v>73</v>
      </c>
      <c r="C38" s="14"/>
      <c r="D38" s="14"/>
      <c r="E38" s="14"/>
      <c r="F38" s="14"/>
      <c r="G38" s="14"/>
      <c r="H38" s="14"/>
    </row>
  </sheetData>
  <mergeCells count="10">
    <mergeCell ref="A1:H1"/>
    <mergeCell ref="B36:H36"/>
    <mergeCell ref="B37:H37"/>
    <mergeCell ref="B38:H38"/>
    <mergeCell ref="G2:H2"/>
    <mergeCell ref="A2:A3"/>
    <mergeCell ref="B2:B3"/>
    <mergeCell ref="C2:C3"/>
    <mergeCell ref="E2:E3"/>
    <mergeCell ref="D2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Pomoc Postpenitencjarna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2024-01-15T10:44:00Z</dcterms:created>
  <dcterms:modified xsi:type="dcterms:W3CDTF">2024-01-16T15:28:58Z</dcterms:modified>
</cp:coreProperties>
</file>