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universe\inwest$\!!! WZORY DOKUMENTÓW\dokumenty na stronę 2025\IZ wniosek\"/>
    </mc:Choice>
  </mc:AlternateContent>
  <xr:revisionPtr revIDLastSave="0" documentId="13_ncr:1_{845ED932-8DC5-4356-88CE-69688CD2DED3}" xr6:coauthVersionLast="47" xr6:coauthVersionMax="47" xr10:uidLastSave="{00000000-0000-0000-0000-000000000000}"/>
  <bookViews>
    <workbookView xWindow="28680" yWindow="-120" windowWidth="29040" windowHeight="15840" tabRatio="804" xr2:uid="{00000000-000D-0000-FFFF-FFFF00000000}"/>
  </bookViews>
  <sheets>
    <sheet name="Wniosek" sheetId="15" r:id="rId1"/>
    <sheet name="listy rozwijane" sheetId="18" state="hidden" r:id="rId2"/>
  </sheets>
  <definedNames>
    <definedName name="_xlnm.Print_Area" localSheetId="0">Wniosek!$A$3:$E$92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5" l="1"/>
  <c r="F15" i="15"/>
  <c r="F16" i="15"/>
  <c r="F14" i="15"/>
  <c r="F13" i="15"/>
  <c r="F43" i="15"/>
  <c r="F34" i="15"/>
  <c r="E32" i="15"/>
  <c r="E50" i="15"/>
  <c r="D56" i="15" s="1"/>
  <c r="E51" i="15" l="1"/>
  <c r="E52" i="15" s="1"/>
  <c r="E55" i="15" s="1"/>
  <c r="F39" i="15"/>
  <c r="F58" i="15"/>
  <c r="F59" i="15"/>
  <c r="F63" i="15"/>
  <c r="F62" i="15"/>
  <c r="F61" i="15"/>
  <c r="F60" i="15"/>
  <c r="F53" i="15"/>
  <c r="D33" i="15"/>
  <c r="F70" i="15"/>
  <c r="F71" i="15"/>
  <c r="F72" i="15"/>
  <c r="F73" i="15"/>
  <c r="F74" i="15"/>
  <c r="F75" i="15"/>
  <c r="F76" i="15"/>
  <c r="F77" i="15"/>
  <c r="F78" i="15"/>
  <c r="F79" i="15"/>
  <c r="F69" i="15"/>
  <c r="F46" i="15"/>
  <c r="F45" i="15"/>
  <c r="F44" i="15"/>
  <c r="F42" i="15"/>
  <c r="C18" i="15"/>
  <c r="F66" i="15" l="1"/>
  <c r="F67" i="15"/>
  <c r="F65" i="15"/>
  <c r="F54" i="15" l="1"/>
  <c r="F49" i="15"/>
  <c r="F48" i="15"/>
  <c r="F5" i="15" l="1"/>
  <c r="F29" i="15"/>
  <c r="F8" i="15" l="1"/>
  <c r="F31" i="15"/>
  <c r="F36" i="15"/>
  <c r="F41" i="15"/>
  <c r="F40" i="15"/>
  <c r="F38" i="15"/>
  <c r="F37" i="15"/>
  <c r="F30" i="15"/>
  <c r="F27" i="15"/>
  <c r="F26" i="15"/>
  <c r="F25" i="15"/>
  <c r="F6" i="15"/>
  <c r="F7" i="15"/>
  <c r="F9" i="15"/>
  <c r="F10" i="15"/>
  <c r="F11" i="15"/>
  <c r="F12" i="15"/>
  <c r="F18" i="15"/>
  <c r="F19" i="15"/>
  <c r="F20" i="15"/>
  <c r="F21" i="15"/>
  <c r="F22" i="15"/>
  <c r="F23" i="15"/>
  <c r="C27" i="15" l="1"/>
</calcChain>
</file>

<file path=xl/sharedStrings.xml><?xml version="1.0" encoding="utf-8"?>
<sst xmlns="http://schemas.openxmlformats.org/spreadsheetml/2006/main" count="250" uniqueCount="247">
  <si>
    <t>4.1</t>
  </si>
  <si>
    <t>Szpital Kliniczny</t>
  </si>
  <si>
    <t>Szpital Ogólny</t>
  </si>
  <si>
    <t xml:space="preserve">                  </t>
  </si>
  <si>
    <t>Instytut Badawczy</t>
  </si>
  <si>
    <t>Centralny Ośrodek Medycyny Sportowej</t>
  </si>
  <si>
    <t>Regionalne Centrum Krwiodawstwa i Krwiolecznictwa</t>
  </si>
  <si>
    <t>Lotnicze Pogotowie Ratunkowe</t>
  </si>
  <si>
    <t>Uczelnia Medyczna</t>
  </si>
  <si>
    <t>Jednostka budżetowa</t>
  </si>
  <si>
    <t>Agencja</t>
  </si>
  <si>
    <t>Biuro Administracyjne MZ</t>
  </si>
  <si>
    <t>Numer telefonu</t>
  </si>
  <si>
    <t>PRZEDMIOT WNIOSKU</t>
  </si>
  <si>
    <t>Imię i Nazwisko</t>
  </si>
  <si>
    <t>Adres e-mail</t>
  </si>
  <si>
    <t>Narodowy Instytut Leków</t>
  </si>
  <si>
    <t xml:space="preserve"> Imię i nazwisko osoby odpowiedzialnej za udzielanie informacji w zakresie złożonego wniosku</t>
  </si>
  <si>
    <t>OPINIA O CELOWOŚCI INWESTYCJI</t>
  </si>
  <si>
    <t>3.1</t>
  </si>
  <si>
    <t>3.3</t>
  </si>
  <si>
    <t>2.1</t>
  </si>
  <si>
    <t>2.2</t>
  </si>
  <si>
    <t>2.3</t>
  </si>
  <si>
    <t>2.4</t>
  </si>
  <si>
    <t>2.5</t>
  </si>
  <si>
    <t>1.14.3</t>
  </si>
  <si>
    <t>1.14.1</t>
  </si>
  <si>
    <t>1.14.2</t>
  </si>
  <si>
    <t>1.14</t>
  </si>
  <si>
    <t>1.13.1</t>
  </si>
  <si>
    <t>1.13.2</t>
  </si>
  <si>
    <t>1.12</t>
  </si>
  <si>
    <t>1.11</t>
  </si>
  <si>
    <t>1.10</t>
  </si>
  <si>
    <t>1.8</t>
  </si>
  <si>
    <t>1.1</t>
  </si>
  <si>
    <t>1.2</t>
  </si>
  <si>
    <t>1.3</t>
  </si>
  <si>
    <t>1.4</t>
  </si>
  <si>
    <t>1.5</t>
  </si>
  <si>
    <t>1.6</t>
  </si>
  <si>
    <t>1.7</t>
  </si>
  <si>
    <t>2.6</t>
  </si>
  <si>
    <t>3.2</t>
  </si>
  <si>
    <t>3.4.1</t>
  </si>
  <si>
    <t>3.4.2</t>
  </si>
  <si>
    <t>3.6</t>
  </si>
  <si>
    <t>4.1.1</t>
  </si>
  <si>
    <t>4.1.2</t>
  </si>
  <si>
    <t>4.1.3</t>
  </si>
  <si>
    <t>Inne</t>
  </si>
  <si>
    <t>wzmocni systemy bezpieczeństwa jednostki, w tym bezpieczeństwo danych</t>
  </si>
  <si>
    <t>SPRZĘT WYSOKOSPECJALISTYCZNY</t>
  </si>
  <si>
    <t>5.1.</t>
  </si>
  <si>
    <t>5.3.</t>
  </si>
  <si>
    <t>5.2.</t>
  </si>
  <si>
    <t>Gammakamera</t>
  </si>
  <si>
    <t>PET-CT</t>
  </si>
  <si>
    <t>PET-MR</t>
  </si>
  <si>
    <t>Akcelerator przyspieszacz liniowy</t>
  </si>
  <si>
    <t>Aparat do brachyterapii bezpośredniej</t>
  </si>
  <si>
    <t>Aparat kobaltowy GAMMAKNIFE</t>
  </si>
  <si>
    <t>Medyczny akcelerator CYBERKNIFE</t>
  </si>
  <si>
    <t>Tomograf komputerowy</t>
  </si>
  <si>
    <t>Rezonans magnetyczny</t>
  </si>
  <si>
    <t>Mammograf</t>
  </si>
  <si>
    <t>Aparat USG do oceny przepływów mózgowych</t>
  </si>
  <si>
    <t>Stacjonarny aparat RTG</t>
  </si>
  <si>
    <t>Echokardiograf</t>
  </si>
  <si>
    <t>Elektroencefalograf</t>
  </si>
  <si>
    <t>Elektromiograf</t>
  </si>
  <si>
    <t>Mobilny tomograf komputerowy</t>
  </si>
  <si>
    <t>Mobilny akcelerator liniowy-śródoperacyjna radioterapia</t>
  </si>
  <si>
    <t>Aparat rentgenowski do radioterapii śródoperacyjnej</t>
  </si>
  <si>
    <t>Litotrypter</t>
  </si>
  <si>
    <t>Jednopłaszczyznowy angiograf cyfrowy</t>
  </si>
  <si>
    <t>Dwupłaszczyznowy angiograf cyfrowy</t>
  </si>
  <si>
    <t>System robotowy do leczenia chirurgicznego</t>
  </si>
  <si>
    <t>Miejscowość:</t>
  </si>
  <si>
    <t>SZACOWANIE KOSZTÓW PRZEDSTAWIONYCH WE WNIOSKU</t>
  </si>
  <si>
    <t>7.1</t>
  </si>
  <si>
    <t>7.2</t>
  </si>
  <si>
    <t>7.3</t>
  </si>
  <si>
    <t>7.4</t>
  </si>
  <si>
    <t>7.5</t>
  </si>
  <si>
    <t>7.6</t>
  </si>
  <si>
    <t>1.9.1</t>
  </si>
  <si>
    <t>1.9.2</t>
  </si>
  <si>
    <t>1.9.3</t>
  </si>
  <si>
    <t>1.9.4</t>
  </si>
  <si>
    <t>1.13</t>
  </si>
  <si>
    <t>1.15</t>
  </si>
  <si>
    <t>1.16.1</t>
  </si>
  <si>
    <t>1.16.2</t>
  </si>
  <si>
    <t>1.16.3</t>
  </si>
  <si>
    <t>2.7.1</t>
  </si>
  <si>
    <t>2.7.2</t>
  </si>
  <si>
    <t>2.8</t>
  </si>
  <si>
    <t>2.9.1</t>
  </si>
  <si>
    <t>2.9.2</t>
  </si>
  <si>
    <t>Realizacja przedmiotu wniosku jest wymagana z uwagi na konieczność realizacji przepisów prawa obowiązujących jednostkę/zaleceń innych instytucji itp.:</t>
  </si>
  <si>
    <t>realizacja przedmiotu wniosku jest wymagana z uwagi na konieczność spełnienia wymagań zawartych w obowiązujących jednostkę przepisach prawa</t>
  </si>
  <si>
    <t>Znaczenie realizacji inwestycji dla działalności jednostki</t>
  </si>
  <si>
    <t>jest niezbędna dla zapewnienia ciągłości obecnej działalności jednostki,</t>
  </si>
  <si>
    <t>żadne z powyższych</t>
  </si>
  <si>
    <t>Kategoria zakupu</t>
  </si>
  <si>
    <t>Wymiana sprzętu/ aparatury/ programu – wymieniany sprzęt użytkowany powyżej 8 lat</t>
  </si>
  <si>
    <t>Wymiana sprzętu/ aparatury/ programu – wymieniany sprzęt użytkowany od 5 do 8 lat</t>
  </si>
  <si>
    <t>Wymiana sprzętu/ aparatury/ programu – wymieniany sprzęt użytkowany poniżej 5 lat</t>
  </si>
  <si>
    <t>Asortyment służący rozszerzeniu funkcjonalności posiadanego sprzętu/infrastruktury</t>
  </si>
  <si>
    <t>Pytanie 1.10</t>
  </si>
  <si>
    <t>Inna osoba działająca na podstawie pełnomocnictwa (konieczne dołączenie pełnomocnictwa do wniosku).</t>
  </si>
  <si>
    <t>Pytanie 4.1</t>
  </si>
  <si>
    <t>Nie dotyczy</t>
  </si>
  <si>
    <t>Wnioskodawca opublikował zapytanie na stronie internetowej.</t>
  </si>
  <si>
    <t>Wnioskodawca zwrócił się z zapytaniem do potencjalnych dostawców.</t>
  </si>
  <si>
    <t>Wnioskodawca opublikował zapytanie na stronie internetowej oraz dodatkowo zwrócił się z zapytaniem do potencjalnych dostawców.</t>
  </si>
  <si>
    <t>Pytanie 4.3.2</t>
  </si>
  <si>
    <t>Oprogramowanie wykonane specjalnie, w odpowiedzi na potrzeby Wnioskodawcy.</t>
  </si>
  <si>
    <t>Oprogramowanie seryjne.</t>
  </si>
  <si>
    <t>7.7</t>
  </si>
  <si>
    <t xml:space="preserve">Pytanie </t>
  </si>
  <si>
    <t>Pytanie 1.3</t>
  </si>
  <si>
    <t>Polskie Laboratorium Antydopingowe</t>
  </si>
  <si>
    <t>Centrum Medycznego Kształcenia Podyplomowego</t>
  </si>
  <si>
    <t>1.17</t>
  </si>
  <si>
    <t>Wniosek o przyznanie środków na zakup inwestycyjny
ze środków budżetu państwa z części 46-Zdrowie w 2025 roku</t>
  </si>
  <si>
    <t>Została zabezpieczona kadra, niezbędna do obsługi i eksploatacji asortymentu, stanowiącego przedmiot wniosku.</t>
  </si>
  <si>
    <t xml:space="preserve">Dotacja celowa nie może zostać przeznaczona na zwrot wydatków poniesionych na zakup, którego realizacja rozpoczęła się przed dniem zawarcia umowy na udzielenie dotacji celowej na finansowanie/ dofinansowanie realizacji inwestycji zakupowej. Za rozpoczęcie realizacji inwestycji należy uznać m.in. czynności takie jak: rozstrzygnięcie postępowania o udzielenie zamówienia publicznego, wybór Wykonawcy, zawarcie umowy z wybranym Wykonawcą. Jednocześnie potencjalna możliwość zastosowania normy zawartej w art. 257 ustawy z dnia 11 września 2019 r. – Prawo zamówień publicznych, zwanej dalej „ustawą Pzp.” nie przesądza i nie decyduje o tym czy „wszczęcie postępowania w przedmiocie udzielenia zamówienia publicznego” stanowi lub nie rozpoczęcie realizacji inwestycji, która ma być sfinansowana poprzez udzielenie dotacji celowej przez Ministra Zdrowia. Przepisy ustawy Pzp nie wyłączają innych przepisów powszechnie obowiązujących, w tym w szczególności przepisów ustawy z dnia 27 sierpnia 2009 r. o finansach publicznych dotyczących warunków udzielania i rozliczania dotacji celowej i co do zasady braku możliwości finansowania zadań zrealizowanych przed udzieleniem dotacji celowej. 
Mając na uwadze powyższe, oświadczam, że realizacja zakupu objętego niniejszym wnioskiem o finansowanie/dofinansowanie nie została i nie zostanie rozpoczęta przed dniem zawarcia umowy o udzielenie dotacji celowej na realizację tego zakupu. </t>
  </si>
  <si>
    <t>W przypadku wskazania do objęcia finansowaniem/dofinansowaniem niniejszego zakupu środki budżetu państwa z części 46-Zdrowie udzielone na realizację przedmiotowego zakupu przeznaczone zostaną na pokrycie wydatków, które nie zostały sfinansowane z innych źródeł (niedozwolone jest podwójne finansowanie tych samych wydatków).</t>
  </si>
  <si>
    <t>Szacunkowe koszty realizacji zakupu podane we wniosku zostały określone z należytą starannością, na podstawie aktualnych wycen i rozeznania rynku, z zachowaniem zasad gospodarności i racjonalnego wydatkowania środków publicznych.</t>
  </si>
  <si>
    <r>
      <t xml:space="preserve">Numer REGON: 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Prosimy o podanie 9-cyfrowego numeru REGON.</t>
    </r>
  </si>
  <si>
    <r>
      <rPr>
        <b/>
        <sz val="11"/>
        <color theme="1"/>
        <rFont val="Aptos Narrow"/>
        <family val="2"/>
      </rPr>
      <t xml:space="preserve">Nazwa Wnioskodawcy: 
</t>
    </r>
    <r>
      <rPr>
        <i/>
        <sz val="11"/>
        <color theme="1" tint="0.499984740745262"/>
        <rFont val="Aptos Narrow"/>
        <family val="2"/>
      </rPr>
      <t>Nazwa powinna być zgodna z właściwym dokumentem rejestrowym lub założycielskim.</t>
    </r>
  </si>
  <si>
    <r>
      <rPr>
        <b/>
        <sz val="11"/>
        <color theme="1"/>
        <rFont val="Aptos Narrow"/>
        <family val="2"/>
      </rPr>
      <t>Rodzaj jednostki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właściwy wariant z listy rozwijanej.</t>
    </r>
  </si>
  <si>
    <r>
      <rPr>
        <b/>
        <sz val="11"/>
        <color theme="1"/>
        <rFont val="Aptos Narrow"/>
        <family val="2"/>
      </rPr>
      <t>Nazwa ulicy i numer budynku: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Ulica, numer budynku, numer lokalu.</t>
    </r>
  </si>
  <si>
    <r>
      <rPr>
        <b/>
        <sz val="11"/>
        <color theme="1"/>
        <rFont val="Aptos Narrow"/>
        <family val="2"/>
      </rPr>
      <t>Województwo: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właściwe województwo z listy rozwijanej.</t>
    </r>
  </si>
  <si>
    <r>
      <t xml:space="preserve">Numer KRS:
</t>
    </r>
    <r>
      <rPr>
        <i/>
        <sz val="11"/>
        <color theme="1" tint="0.499984740745262"/>
        <rFont val="Aptos Narrow"/>
        <family val="2"/>
      </rPr>
      <t>Należy wpisać wyłącznie numer KRS.</t>
    </r>
  </si>
  <si>
    <r>
      <rPr>
        <b/>
        <sz val="11"/>
        <color theme="1"/>
        <rFont val="Aptos Narrow"/>
        <family val="2"/>
      </rPr>
      <t>Nazwa rejestru KRS, do którego wpisany jest Wnioskodawca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właściwy wariant z listy rozwijanej.</t>
    </r>
  </si>
  <si>
    <r>
      <t xml:space="preserve">Oznaczenie sądu: </t>
    </r>
    <r>
      <rPr>
        <b/>
        <sz val="11"/>
        <color theme="1"/>
        <rFont val="Aptos Narrow"/>
        <family val="2"/>
      </rPr>
      <t>nazwa Sądu Rejonowego KRS</t>
    </r>
    <r>
      <rPr>
        <sz val="11"/>
        <color theme="1"/>
        <rFont val="Aptos Narrow"/>
        <family val="2"/>
      </rPr>
      <t xml:space="preserve"> 
</t>
    </r>
    <r>
      <rPr>
        <i/>
        <sz val="11"/>
        <color theme="1" tint="0.499984740745262"/>
        <rFont val="Aptos Narrow"/>
        <family val="2"/>
      </rPr>
      <t>Przykład poprawnego zapisu: Sąd Rejonowy w Gliwicach, Sąd Rejonowy Katowice-Wschód w Katowicach, Sąd Rejonowy dla m. st. Warszawy itp.</t>
    </r>
  </si>
  <si>
    <r>
      <t xml:space="preserve">Oznaczenie sądu: </t>
    </r>
    <r>
      <rPr>
        <b/>
        <sz val="11"/>
        <color theme="1"/>
        <rFont val="Aptos Narrow"/>
        <family val="2"/>
      </rPr>
      <t>numer wydziału gospodarczego</t>
    </r>
    <r>
      <rPr>
        <sz val="11"/>
        <color theme="1"/>
        <rFont val="Aptos Narrow"/>
        <family val="2"/>
      </rPr>
      <t xml:space="preserve"> Sądu Rejonowego KRS 
</t>
    </r>
    <r>
      <rPr>
        <i/>
        <sz val="11"/>
        <color theme="1" tint="0.499984740745262"/>
        <rFont val="Aptos Narrow"/>
        <family val="2"/>
      </rPr>
      <t>Przykład poprawnego zapisu: X, XII itp. (wyłącznie cyfra rzymska).</t>
    </r>
  </si>
  <si>
    <r>
      <rPr>
        <b/>
        <sz val="11"/>
        <color theme="1"/>
        <rFont val="Aptos Narrow"/>
        <family val="2"/>
      </rPr>
      <t>Adres e-mail Wnioskodawcy</t>
    </r>
    <r>
      <rPr>
        <sz val="11"/>
        <color theme="1"/>
        <rFont val="Aptos Narrow"/>
        <family val="2"/>
      </rPr>
      <t>:</t>
    </r>
  </si>
  <si>
    <r>
      <t xml:space="preserve">Adres skrzynki e-PUAP/ eDoręczeń Wnioskodawcy:
</t>
    </r>
    <r>
      <rPr>
        <i/>
        <sz val="11"/>
        <color theme="1" tint="0.499984740745262"/>
        <rFont val="Aptos Narrow"/>
        <family val="2"/>
      </rPr>
      <t>W przypadku braku utworzonej skrzynki należy wpisać "brak". W przypadku zawarcia umowy na realizację zadania posiadanie skrzynki ePUAP lub eDoręczeń jest wymagane.</t>
    </r>
  </si>
  <si>
    <r>
      <rPr>
        <b/>
        <sz val="11"/>
        <color theme="1"/>
        <rFont val="Aptos Narrow"/>
        <family val="2"/>
      </rPr>
      <t>Dane osoby (lub osób) upoważnionych do reprezentacji Wnioskodawcy zgodnie z właściwym dokumentem: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Proszę wpisać imię, nazwisko i stanowisko.</t>
    </r>
  </si>
  <si>
    <r>
      <rPr>
        <b/>
        <sz val="11"/>
        <color theme="1"/>
        <rFont val="Aptos Narrow"/>
        <family val="2"/>
      </rPr>
      <t>Osobą podpisującą wniosek jest</t>
    </r>
    <r>
      <rPr>
        <sz val="11"/>
        <color theme="1"/>
        <rFont val="Aptos Narrow"/>
        <family val="2"/>
      </rPr>
      <t>:</t>
    </r>
  </si>
  <si>
    <r>
      <rPr>
        <b/>
        <sz val="11"/>
        <color theme="1"/>
        <rFont val="Aptos Narrow"/>
        <family val="2"/>
      </rPr>
      <t>Nazwa banku:</t>
    </r>
    <r>
      <rPr>
        <sz val="11"/>
        <color theme="1"/>
        <rFont val="Aptos Narrow"/>
        <family val="2"/>
      </rPr>
      <t xml:space="preserve"> </t>
    </r>
  </si>
  <si>
    <r>
      <t xml:space="preserve">Przychody z działalności leczniczej z tytułu świadczeń opieki zdrowotnej finansowanych </t>
    </r>
    <r>
      <rPr>
        <u/>
        <sz val="11"/>
        <color theme="1"/>
        <rFont val="Aptos Narrow"/>
        <family val="2"/>
      </rPr>
      <t>ze środków publicznych</t>
    </r>
    <r>
      <rPr>
        <sz val="11"/>
        <color theme="1"/>
        <rFont val="Aptos Narrow"/>
        <family val="2"/>
      </rPr>
      <t xml:space="preserve"> (a</t>
    </r>
    <r>
      <rPr>
        <vertAlign val="subscript"/>
        <sz val="10"/>
        <color theme="1"/>
        <rFont val="Aptos Narrow"/>
        <family val="2"/>
      </rPr>
      <t>0</t>
    </r>
    <r>
      <rPr>
        <sz val="11"/>
        <color theme="1"/>
        <rFont val="Aptos Narrow"/>
        <family val="2"/>
      </rPr>
      <t>) - w złotych</t>
    </r>
  </si>
  <si>
    <r>
      <t>Wartość współczynnika P</t>
    </r>
    <r>
      <rPr>
        <b/>
        <vertAlign val="subscript"/>
        <sz val="11"/>
        <color theme="1"/>
        <rFont val="Aptos Narrow"/>
        <family val="2"/>
      </rPr>
      <t>0</t>
    </r>
    <r>
      <rPr>
        <b/>
        <sz val="11"/>
        <color theme="1"/>
        <rFont val="Aptos Narrow"/>
        <family val="2"/>
      </rPr>
      <t xml:space="preserve">:
</t>
    </r>
    <r>
      <rPr>
        <i/>
        <sz val="11"/>
        <color theme="1" tint="0.499984740745262"/>
        <rFont val="Aptos Narrow"/>
        <family val="2"/>
      </rPr>
      <t xml:space="preserve">Pole wyliczane na podstawie danych przedstawionych w pytaniach 1.16.1 oraz 1.16.2, zgodnie ze wzorem </t>
    </r>
    <r>
      <rPr>
        <b/>
        <i/>
        <sz val="10"/>
        <color theme="1" tint="0.499984740745262"/>
        <rFont val="Aptos Narrow"/>
        <family val="2"/>
      </rPr>
      <t>P</t>
    </r>
    <r>
      <rPr>
        <b/>
        <i/>
        <vertAlign val="subscript"/>
        <sz val="8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=[a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/(a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+b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)].</t>
    </r>
  </si>
  <si>
    <r>
      <rPr>
        <b/>
        <sz val="11"/>
        <color theme="1"/>
        <rFont val="Aptos Narrow"/>
        <family val="2"/>
      </rPr>
      <t>Nazwa wnioskowanego zakupu: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UWAGA! Nazwa inwestycji powinna być zwięzła. Prosimy o niezawieranie w nazwie inwestycji nazw wnioskodawcy, budynków, adresów czy informacji sugerujących sprzęt/aparaturę konkretnej marki/firmy.</t>
    </r>
  </si>
  <si>
    <r>
      <rPr>
        <b/>
        <sz val="11"/>
        <color theme="1"/>
        <rFont val="Aptos Narrow"/>
        <family val="2"/>
      </rPr>
      <t>Rodzaj zakupu: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właściwy wariant z listy rozwijanej.</t>
    </r>
  </si>
  <si>
    <r>
      <rPr>
        <b/>
        <sz val="11"/>
        <color theme="1"/>
        <rFont val="Aptos Narrow"/>
        <family val="2"/>
      </rPr>
      <t>Kategoria zakupu: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właściwy wariant z listy rozwijanej.</t>
    </r>
  </si>
  <si>
    <r>
      <t>Opis wnioskowanego asortymentu</t>
    </r>
    <r>
      <rPr>
        <sz val="11"/>
        <color theme="1"/>
        <rFont val="Aptos Narrow"/>
        <family val="2"/>
      </rPr>
      <t>:</t>
    </r>
    <r>
      <rPr>
        <b/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Opis powinien być zwięzły - minimum 500 znaków.</t>
    </r>
  </si>
  <si>
    <r>
      <rPr>
        <b/>
        <sz val="11"/>
        <color theme="1"/>
        <rFont val="Aptos Narrow"/>
        <family val="2"/>
      </rPr>
      <t>Realizacja przedmiotu wniosku jest wymagana z uwagi na konieczność realizacji przepisów prawa obowiązujących jednostkę lub zaleceń innych instytucji</t>
    </r>
    <r>
      <rPr>
        <sz val="11"/>
        <color theme="1"/>
        <rFont val="Aptos Narrow"/>
        <family val="2"/>
      </rPr>
      <t xml:space="preserve">:
</t>
    </r>
    <r>
      <rPr>
        <i/>
        <sz val="11"/>
        <color theme="1" tint="0.499984740745262"/>
        <rFont val="Aptos Narrow"/>
        <family val="2"/>
      </rPr>
      <t>Należy wybrać właściwy wariant z listy.</t>
    </r>
  </si>
  <si>
    <r>
      <rPr>
        <b/>
        <sz val="11"/>
        <color theme="1"/>
        <rFont val="Aptos Narrow"/>
        <family val="2"/>
      </rPr>
      <t>Liczba jednostek/ sztuk</t>
    </r>
    <r>
      <rPr>
        <sz val="11"/>
        <color theme="1"/>
        <rFont val="Aptos Narrow"/>
        <family val="2"/>
      </rPr>
      <t>:</t>
    </r>
  </si>
  <si>
    <r>
      <t xml:space="preserve">W przypadku wniosku składanego przez podmioty określone w art. 95e ust. 1 ustawy o świadczeniach opieki zdrowotnej finansowanych ze środków publicznych,  którego wartość zakupu ogółem przekracza 2 000 000 zł niezbędne jest posiadanie przez wnioskodawcę pozytywnej opinii o celowości inwestycji. 
Z </t>
    </r>
    <r>
      <rPr>
        <b/>
        <sz val="10"/>
        <color rgb="FFFF0000"/>
        <rFont val="Aptos Narrow"/>
        <family val="2"/>
      </rPr>
      <t>powyższego obowiązku wyłączone są</t>
    </r>
    <r>
      <rPr>
        <sz val="10"/>
        <color rgb="FFFF0000"/>
        <rFont val="Aptos Narrow"/>
        <family val="2"/>
      </rPr>
      <t xml:space="preserve"> jednostki określone w art. 95d ust. 2 ustawy o świadczeniach opieki zdrowotnej finansowanych ze środków publicznych.</t>
    </r>
  </si>
  <si>
    <r>
      <rPr>
        <b/>
        <sz val="11"/>
        <color theme="1"/>
        <rFont val="Aptos Narrow"/>
        <family val="2"/>
      </rPr>
      <t>Należy wskazać rodzaj wnioskowanego sprzętu, umieszczonego w wykazie sprzętu zakwalifikowanego do wysokospecjalistycznej aparatury medycznej (zgodnie z załącznikiem nr 1):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Wybrać właściwe oświadczenie z listy rozwijanej. Jeżeli oświadczenie w pkt. 5.1 brzmi "NIE" wpisać "nie dotyczy".</t>
    </r>
  </si>
  <si>
    <r>
      <t xml:space="preserve">W przypadku, gdy przedmiotem składanego wniosku jest </t>
    </r>
    <r>
      <rPr>
        <b/>
        <sz val="11"/>
        <color theme="1"/>
        <rFont val="Aptos Narrow"/>
        <family val="2"/>
      </rPr>
      <t>zakup oprogramowania (program informatyczny)</t>
    </r>
    <r>
      <rPr>
        <sz val="11"/>
        <color theme="1"/>
        <rFont val="Aptos Narrow"/>
        <family val="2"/>
      </rPr>
      <t xml:space="preserve"> należy wskazać, czy jest to oprogramowanie seryjne czy oprogramowanie wykonane specjalnie na potrzeby Wnioskodawcy.
</t>
    </r>
    <r>
      <rPr>
        <i/>
        <sz val="11"/>
        <color theme="1" tint="0.499984740745262"/>
        <rFont val="Aptos Narrow"/>
        <family val="2"/>
      </rPr>
      <t>Wybrać właściwe oświadczenie z listy rozwijanej.</t>
    </r>
  </si>
  <si>
    <r>
      <t xml:space="preserve">W przypadku, gdy przedmiotem wniosku jest </t>
    </r>
    <r>
      <rPr>
        <b/>
        <sz val="11"/>
        <color theme="1"/>
        <rFont val="Aptos Narrow"/>
        <family val="2"/>
      </rPr>
      <t>nabycie usług zewnętrznych</t>
    </r>
    <r>
      <rPr>
        <sz val="11"/>
        <color theme="1"/>
        <rFont val="Aptos Narrow"/>
        <family val="2"/>
      </rPr>
      <t xml:space="preserve"> należy wskazać, jakiego rodzaju będą to usługi, określić koszt jednostkowy każdej usługi, liczbę i zakres.
</t>
    </r>
    <r>
      <rPr>
        <i/>
        <sz val="11"/>
        <color theme="1" tint="0.499984740745262"/>
        <rFont val="Aptos Narrow"/>
        <family val="2"/>
      </rPr>
      <t>Jeżeli przedmiotem składanego wniosku nie jest nabycie usług zewnętrznych wpisać "nie dotyczy".</t>
    </r>
  </si>
  <si>
    <r>
      <t xml:space="preserve">Szacowanie kosztów zostało przeprowadzone w oparciu o rozeznanie rynku - </t>
    </r>
    <r>
      <rPr>
        <b/>
        <sz val="11"/>
        <color rgb="FFC00000"/>
        <rFont val="Aptos Narrow"/>
        <family val="2"/>
      </rPr>
      <t>na podstawie otrzymanych ofert</t>
    </r>
    <r>
      <rPr>
        <b/>
        <sz val="11"/>
        <color theme="1"/>
        <rFont val="Aptos Narrow"/>
        <family val="2"/>
      </rPr>
      <t>:</t>
    </r>
  </si>
  <si>
    <r>
      <t xml:space="preserve">Szacowanie kosztów zostało przeprowadzone w oparciu o rozeznanie rynku - </t>
    </r>
    <r>
      <rPr>
        <b/>
        <sz val="11"/>
        <color rgb="FFC00000"/>
        <rFont val="Aptos Narrow"/>
        <family val="2"/>
      </rPr>
      <t>na podstawie ogólnodostępnych informacji</t>
    </r>
    <r>
      <rPr>
        <b/>
        <sz val="11"/>
        <color theme="1"/>
        <rFont val="Aptos Narrow"/>
        <family val="2"/>
      </rPr>
      <t>, np. cenników, konfiguratorów.</t>
    </r>
  </si>
  <si>
    <t>wpis w Centralnej Ewidencji i Informacji o Działalności Gospodarczej</t>
  </si>
  <si>
    <t>Osoba (osoby) wskazana (wskazane) w polu 1.13.</t>
  </si>
  <si>
    <t>inny dokument (uzupełnić pkt. 1.10)</t>
  </si>
  <si>
    <t>aktualny odpis z Krajowego Rejestru Sądowego (uzupełnić informacje w pkt. 1.9.1-1.9.4)</t>
  </si>
  <si>
    <t>Pytanie</t>
  </si>
  <si>
    <r>
      <rPr>
        <b/>
        <sz val="11"/>
        <color theme="1"/>
        <rFont val="Aptos Narrow"/>
        <family val="2"/>
      </rPr>
      <t>Dokument, który potwierdza aktualny status prawny Wnioskodawcy: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Należy wybrać właściwy dokument z listy rozwijanej.</t>
    </r>
  </si>
  <si>
    <r>
      <t xml:space="preserve">Przychody z działalności leczniczej </t>
    </r>
    <r>
      <rPr>
        <b/>
        <u/>
        <sz val="12"/>
        <color theme="1"/>
        <rFont val="Aptos Narrow"/>
        <family val="2"/>
      </rPr>
      <t>uzyskane w poprzednim roku obrotowym</t>
    </r>
    <r>
      <rPr>
        <b/>
        <sz val="12"/>
        <color theme="1"/>
        <rFont val="Aptos Narrow"/>
        <family val="2"/>
      </rPr>
      <t xml:space="preserve"> (2024)</t>
    </r>
  </si>
  <si>
    <t>Nowy sprzęt/ aparatura/ program (brak sprzętów w zakresie wykonywania określonych świadczeń)</t>
  </si>
  <si>
    <t>Nowy sprzęt/ aparatura/ program (powiększenie asortymentu w zakresie wykonywania określonych świadczeń)</t>
  </si>
  <si>
    <t>Przedłużenie licencji użytkowanego oprogramowania informatycznego</t>
  </si>
  <si>
    <r>
      <rPr>
        <b/>
        <sz val="11"/>
        <color theme="1"/>
        <rFont val="Aptos Narrow"/>
        <family val="2"/>
      </rPr>
      <t>Uzasadnienie potrzeby dokonania zakupu</t>
    </r>
    <r>
      <rPr>
        <sz val="11"/>
        <color theme="1"/>
        <rFont val="Aptos Narrow"/>
        <family val="2"/>
      </rPr>
      <t xml:space="preserve">, o którym mowa w pkt. 2.1:
</t>
    </r>
    <r>
      <rPr>
        <i/>
        <sz val="11"/>
        <color theme="1" tint="0.499984740745262"/>
        <rFont val="Aptos Narrow"/>
        <family val="2"/>
      </rPr>
      <t>Jeżeli wniosek składany jest w związku z koniecznością wymiany posiadanej aparatury/ sprzętu/ programu prosimy o wskazanie informacji dot. obecnego stanu posiadanej aparatury/ sprzętu/ programu, roku produkcji zastępowanej aparatury/ sprzętu/ programu oraz oczekiwanych efektów. W przypadku, gdy przedmiot wniosku stanowi samochód/ pojazd należy podać rodzaj, segment (klasę), podstawowe parametry i rok produkcji wnioskowanego samochodu/ pojazdu, stan aktualnie posiadanej floty (w tym rodzaj pojazdów, rocznik i przebieg) oraz informację o obowiązku spełnienia konkretnego przepisu z ustawy o elektromobilności. Odpowiedź powinna zawierać minimum 1 500 znaków.</t>
    </r>
  </si>
  <si>
    <r>
      <t xml:space="preserve">Planowane miejsce wykorzystania przedmiotu zakupu:
</t>
    </r>
    <r>
      <rPr>
        <i/>
        <sz val="11"/>
        <color theme="1" tint="0.499984740745262"/>
        <rFont val="Aptos Narrow"/>
        <family val="2"/>
      </rPr>
      <t>Na przykład: Klinika, Oddział, Laboratorium.</t>
    </r>
  </si>
  <si>
    <t>realizacja przedmiotu wniosku jest wymagana z uwagi na konieczność realizacji zaleceń wydanych przez instytucje upoważnione do przeprowadzenia kontroli działalności Wnioskodawcy</t>
  </si>
  <si>
    <r>
      <rPr>
        <b/>
        <sz val="11"/>
        <color theme="1"/>
        <rFont val="Aptos Narrow"/>
        <family val="2"/>
      </rPr>
      <t>Znaczenie realizacji inwestycji dla działalności jednostki. Realizacja inwestycji: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 xml:space="preserve">Należy wybrać właściwy wariant z listy. Wybrany wariant musi być zgodny z podanym uzasadnieniem - wybór będzie podlegał weryfikacji. </t>
    </r>
  </si>
  <si>
    <r>
      <rPr>
        <b/>
        <sz val="11"/>
        <color theme="1"/>
        <rFont val="Aptos Narrow"/>
        <family val="2"/>
      </rPr>
      <t>Łączna liczba wszystkich formularzy złożonych przez Wnioskodawcę</t>
    </r>
    <r>
      <rPr>
        <sz val="11"/>
        <color theme="1"/>
        <rFont val="Aptos Narrow"/>
        <family val="2"/>
      </rPr>
      <t xml:space="preserve">:
</t>
    </r>
    <r>
      <rPr>
        <i/>
        <sz val="11"/>
        <color theme="1" tint="0.499984740745262"/>
        <rFont val="Aptos Narrow"/>
        <family val="2"/>
      </rPr>
      <t>Należy wpisać liczbę, odpowiadającą łącznej liczbie wszystkich formularzy, jakie na dany rok składa Wnioskodawca</t>
    </r>
  </si>
  <si>
    <r>
      <t xml:space="preserve">Cena jednostkowa zakupu, o którym mowa w pkt. 2.1:
</t>
    </r>
    <r>
      <rPr>
        <i/>
        <sz val="11"/>
        <color theme="1" tint="0.499984740745262"/>
        <rFont val="Aptos Narrow"/>
        <family val="2"/>
      </rPr>
      <t>Proszę wpisać kwotę brutto w pełnych złotych.</t>
    </r>
  </si>
  <si>
    <r>
      <rPr>
        <b/>
        <sz val="11"/>
        <color theme="1"/>
        <rFont val="Aptos Narrow"/>
        <family val="2"/>
      </rPr>
      <t>Planowany koszt zakupu: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Rozumiany jako iloczyn ceny jednostkowej, wskazanej w pkt. 3.1 oraz liczby jednostek/ sztuk, wskazanych w pkt. 3.2.</t>
    </r>
  </si>
  <si>
    <t>PLAN FINANSOWY (w złotych)</t>
  </si>
  <si>
    <r>
      <rPr>
        <b/>
        <sz val="11"/>
        <color theme="1"/>
        <rFont val="Aptos Narrow"/>
        <family val="2"/>
      </rPr>
      <t>Kwota środków własnych Wnioskodawcy</t>
    </r>
    <r>
      <rPr>
        <sz val="11"/>
        <color theme="1"/>
        <rFont val="Aptos Narrow"/>
        <family val="2"/>
      </rPr>
      <t xml:space="preserve"> </t>
    </r>
    <r>
      <rPr>
        <b/>
        <sz val="11"/>
        <color theme="1"/>
        <rFont val="Aptos Narrow"/>
        <family val="2"/>
      </rPr>
      <t>(wynika ze współczynnika P</t>
    </r>
    <r>
      <rPr>
        <b/>
        <vertAlign val="subscript"/>
        <sz val="11"/>
        <color theme="1"/>
        <rFont val="Aptos Narrow"/>
        <family val="2"/>
      </rPr>
      <t>0</t>
    </r>
    <r>
      <rPr>
        <b/>
        <sz val="11"/>
        <color theme="1"/>
        <rFont val="Aptos Narrow"/>
        <family val="2"/>
      </rPr>
      <t>):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Pole wyliczane na podstawie różnicy kwoty planowanego kosztu zakupu w pkt. 3.3 oraz maksymalnej kwoty środków publicznych w pkt. 3.4.1.</t>
    </r>
  </si>
  <si>
    <t>3.5.1</t>
  </si>
  <si>
    <t>3.5.2</t>
  </si>
  <si>
    <r>
      <rPr>
        <b/>
        <sz val="11"/>
        <color theme="1"/>
        <rFont val="Aptos Narrow"/>
        <family val="2"/>
      </rPr>
      <t>Opcjonalnie - kwota środków z innych źródeł: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Środki inne niż środki MZ lub własne, np. środki będące w dyspozycji Wojewody, jednostki samorządu terytorialnego, programy UE, kredyt itp. W przypadku, jeżeli Wnioskodawca nie deklaruje zaangażowania środków z innych źródeł wpisać wartość "0".</t>
    </r>
  </si>
  <si>
    <r>
      <t xml:space="preserve">Wnioskowana kwota ze środków budżetu państwa z części 46-Zdrowie: 
</t>
    </r>
    <r>
      <rPr>
        <i/>
        <sz val="11"/>
        <color theme="1" tint="0.499984740745262"/>
        <rFont val="Aptos Narrow"/>
        <family val="2"/>
      </rPr>
      <t>Pole wyliczane na podstawie różnicy kwoty planowanego kosztu zakupu w pkt. 3.3, kwoty środków własnych w pkt. 3.4.2 (jeżeli dotyczy) i w pkt. 3.5.1 oraz kwoty środków z innych źródeł w pkt. 3.5.1.</t>
    </r>
  </si>
  <si>
    <r>
      <t xml:space="preserve">Maksymalna kwota środków publicznych, możliwych do otrzymania ze środków budżetu państwa:
</t>
    </r>
    <r>
      <rPr>
        <i/>
        <sz val="11"/>
        <color theme="1" tint="0.499984740745262"/>
        <rFont val="Aptos Narrow"/>
        <family val="2"/>
      </rPr>
      <t>Pole wyliczane na podstawie iloczynu kwoty planowanego kosztu zakupu w pkt. 3.3 oraz wartości współczynnika P</t>
    </r>
    <r>
      <rPr>
        <i/>
        <vertAlign val="subscript"/>
        <sz val="11"/>
        <color theme="1" tint="0.499984740745262"/>
        <rFont val="Aptos Narrow"/>
        <family val="2"/>
      </rPr>
      <t>0</t>
    </r>
    <r>
      <rPr>
        <i/>
        <sz val="11"/>
        <color theme="1" tint="0.499984740745262"/>
        <rFont val="Aptos Narrow"/>
        <family val="2"/>
      </rPr>
      <t xml:space="preserve"> w pkt. 1.16.3.</t>
    </r>
  </si>
  <si>
    <r>
      <rPr>
        <b/>
        <sz val="11"/>
        <color theme="1"/>
        <rFont val="Aptos Narrow"/>
        <family val="2"/>
      </rPr>
      <t>Potwierdzam posiadanie pozytywnej i ważnej opinii o celowości inwestycji, zgodnej z zakresem niniejszego wniosku o finansowanie/ dofinansowanie zakupu</t>
    </r>
    <r>
      <rPr>
        <sz val="11"/>
        <color theme="1"/>
        <rFont val="Aptos Narrow"/>
        <family val="2"/>
      </rPr>
      <t xml:space="preserve">:
</t>
    </r>
    <r>
      <rPr>
        <i/>
        <sz val="11"/>
        <color theme="1" tint="0.499984740745262"/>
        <rFont val="Aptos Narrow"/>
        <family val="2"/>
      </rPr>
      <t>UWAGA! W przypadku posiadania pozytywnej opinii o celowości Wnioskodawca zobowiązany jest dołączyć ją do wniosku wraz z dokumentacją, na podstawie której OCI została wydana. Wniosek bez pozytywnej opinii o celowości inwestycji w przypadkach, w których jest ona wymagana, tj. wniosek o wartości powyżej 2 mln zł, nie będzie podlegał rozpatrzeniu.</t>
    </r>
  </si>
  <si>
    <t>Tak, uzyskano pozytywną opinię o celowości inwestycji, zgodną z zakresem wniosku.</t>
  </si>
  <si>
    <t>Nie uzyskano opinii o celowości inwestycji.</t>
  </si>
  <si>
    <t>OCI</t>
  </si>
  <si>
    <r>
      <rPr>
        <b/>
        <sz val="11"/>
        <color theme="1"/>
        <rFont val="Aptos Narrow"/>
        <family val="2"/>
      </rPr>
      <t>Numer opinii o celowości inwestycji: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nie dotyczy - wpisać "nie dotyczy".</t>
    </r>
  </si>
  <si>
    <r>
      <rPr>
        <b/>
        <sz val="11"/>
        <color theme="1"/>
        <rFont val="Aptos Narrow"/>
        <family val="2"/>
      </rPr>
      <t>Data wydania pozytywnej opinii o celowości inwestycji: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nie dotyczy - wpisać "nie dotyczy".</t>
    </r>
  </si>
  <si>
    <t>4.1.4</t>
  </si>
  <si>
    <t>4.1.5</t>
  </si>
  <si>
    <r>
      <rPr>
        <b/>
        <sz val="11"/>
        <color theme="1"/>
        <rFont val="Aptos Narrow"/>
        <family val="2"/>
      </rPr>
      <t>Należy wskazać czy występują istotne różnice pomiędzy zakresem rzeczowym niniejszego wniosku a zakresem rzeczowym inwestycji, na którą została wydana pozytywna OCI.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nie dotyczy - wpisać "nie dotyczy".</t>
    </r>
  </si>
  <si>
    <t>Tak, występują istotne różnice pomiędzy inwestycjami.</t>
  </si>
  <si>
    <t xml:space="preserve">Nie, stwierdza się różnic pomiędzy inwestycjami. </t>
  </si>
  <si>
    <t>Różnice OCI</t>
  </si>
  <si>
    <r>
      <rPr>
        <b/>
        <sz val="11"/>
        <color theme="1"/>
        <rFont val="Aptos Narrow"/>
        <family val="2"/>
      </rPr>
      <t xml:space="preserve">Jeżeli stwierdzono występowanie istotnych różnic pomiędzy zakresem rzeczowym wniosku złożonego w naborze z zakresem rzeczowym inwestycji, na którą została wydana pozytywna OCI, należy opisać stwierdzone różnice. 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nie dotyczy - wpisać "nie dotyczy".</t>
    </r>
  </si>
  <si>
    <t>Nie dotyczy (planowany koszt zakupu nie przekraza 2 mln złotych).</t>
  </si>
  <si>
    <r>
      <rPr>
        <b/>
        <sz val="11"/>
        <color theme="1"/>
        <rFont val="Aptos Narrow"/>
        <family val="2"/>
      </rPr>
      <t>Proszę nadać numer priorytetu realizacji potrzeby, opisanej w niniejszym wniosku - biorąc pod uwagę liczbę wszystkich wniosków wskazanych w pkt. 2.9.1</t>
    </r>
    <r>
      <rPr>
        <sz val="11"/>
        <color theme="1"/>
        <rFont val="Aptos Narrow"/>
        <family val="2"/>
      </rPr>
      <t xml:space="preserve">:
</t>
    </r>
    <r>
      <rPr>
        <i/>
        <sz val="11"/>
        <color theme="1" tint="0.499984740745262"/>
        <rFont val="Aptos Narrow"/>
        <family val="2"/>
      </rPr>
      <t>Wszystkie formularze składane w ramach bieżącego naboru powinny zostać uszeregowane w sposób odzwierciedlający wagę zakupu, przy czym najwyższą wagę posiada priorytet nr 1, następnie 2., 3. itd. Niedopuszczalna jest sytuacja, w której więcej niż jeden wniosek ma ten sam priorytet.</t>
    </r>
  </si>
  <si>
    <t>WNIOSKODAWCA - DANE OGÓLNE</t>
  </si>
  <si>
    <t>Czy Wnioskodawca podlega ustawie o działalności leczniczej?</t>
  </si>
  <si>
    <t>umożliwi rozwój, usprawnienie lub poprawę efektywności działalności jednostki (również działalności statutowej), zapobiegnie powstaniu utrudnień lub ograniczeń </t>
  </si>
  <si>
    <r>
      <t>W przypadku, gdy rzeczywisty koszt całkowity realizacji zakupu przekroczy koszt planowany, zobowiązuję się do pokrycia zwiększonych kosztów realizacji zakupu ze środków własnych. W takim przypadku zobowiązuję się do wniesienia wkładu zadeklarowanego we wniosku (odpowiednio, jeżeli dotyczy: środków własnych wynikających ze współczynnika P</t>
    </r>
    <r>
      <rPr>
        <vertAlign val="subscript"/>
        <sz val="11"/>
        <rFont val="Aptos Narrow"/>
        <family val="2"/>
      </rPr>
      <t>0</t>
    </r>
    <r>
      <rPr>
        <sz val="11"/>
        <rFont val="Aptos Narrow"/>
        <family val="2"/>
      </rPr>
      <t>, środków własnych dodatkowo zadeklarowanych, środków pochodzących z innych źródeł, które zostały zadeklarowane) powiększonego o różnicę pomiędzy rzeczywistym kosztem całkowitym realizacji zakupu, wkładem własnym zadeklarowanym we wniosku a kwotą przyznanych środków oraz wydatkowania go na pokrycie rzeczywistych kosztów realizacji zadania.</t>
    </r>
  </si>
  <si>
    <t>Zakres zakupu ujęty w składanym wniosku stanowi odrębną całość i opisuje niezależną inwestycję, niepowiązaną z innymi inwestycjami wnioskowanymi przez Wnioskodawcę (w przypadku, jeżeli Wnioskodawca składa więcej niż jeden wniosek).</t>
  </si>
  <si>
    <t>Oświadczam, że przedmiot wniosku stanowi zakup jednego rodzaju/typu asortymentu posiadającego te same parametry albo zestawu/kompletu, stanowiącego integralną i funkcjonalną całość.</t>
  </si>
  <si>
    <r>
      <t xml:space="preserve">UWAGA!
1) W celu poprawnego wypełnienia formularza należy wypełnić pola oznaczone różowym kolorem oraz pola oznaczone czerwonymi strzałkami. Po uzupełnieniu wymaganego pola zmieni ono kolor na biały, a po prawej stronie pokaże się zielony znacznik.
2) Pola oznaczone szarym kolorem są to pola które uzupełniają się automatycznie - prosimy ich nie modyfikować.
3) Pola formularza należy uzupełnić zgodnie ze wskazówkami umieszczonymi w opisie poszczególnych pytań. Po błędnym wypełnieniu pola może pojawić się komunikat informujący o błędzie wraz z krótką instrukcją odnośnie prawidłowego uzupełnienia.
4) Po przejściu do pola zawierającego listę rozwijaną, po prawej stronie pola pojawi się strzałka - należy ją kliknąć rozwijając listę, a następnie wybrać z niej odpowiednią opcję.
5) </t>
    </r>
    <r>
      <rPr>
        <b/>
        <sz val="12"/>
        <rFont val="Lato"/>
        <family val="2"/>
        <charset val="238"/>
      </rPr>
      <t xml:space="preserve">Załącznik nr 1, zawierający wykaz sprzętu zakwalifikowanego do wysokospecjalistycznej aparatury medycznej, zamieszczony został poniżej. </t>
    </r>
    <r>
      <rPr>
        <sz val="12"/>
        <rFont val="Lato"/>
        <family val="2"/>
        <charset val="238"/>
      </rPr>
      <t>Wykaz zawiera minimalną liczbę świadczeń do wykonania w roku kalendarzowym (w przeliczeniu na 1 sztukę aparatury medycznej).</t>
    </r>
  </si>
  <si>
    <r>
      <t xml:space="preserve">Wnioskowana aparatura medyczna, której zakup stanowi przedmiot wniosku, została umieszczona w wykazie, stanowiącym załącznik nr 1:
</t>
    </r>
    <r>
      <rPr>
        <i/>
        <sz val="11"/>
        <color theme="1" tint="0.499984740745262"/>
        <rFont val="Aptos Narrow"/>
        <family val="2"/>
      </rPr>
      <t>Uwaga! Załącznik nr 1, zawierający Wykaz sprzętu zakwalifikowanego do wysokospecjalistycznej aparatury medycznej, zamieszczony został w nagłówku niniejszego formularza wniosku.</t>
    </r>
  </si>
  <si>
    <r>
      <t xml:space="preserve">Wskaźnik płynności (dotyczy </t>
    </r>
    <r>
      <rPr>
        <b/>
        <u/>
        <sz val="12"/>
        <color theme="1"/>
        <rFont val="Aptos Narrow"/>
        <family val="2"/>
      </rPr>
      <t>wyłącznie</t>
    </r>
    <r>
      <rPr>
        <b/>
        <sz val="12"/>
        <color theme="1"/>
        <rFont val="Aptos Narrow"/>
        <family val="2"/>
      </rPr>
      <t xml:space="preserve"> uczelni medycznych)</t>
    </r>
  </si>
  <si>
    <r>
      <t>7.11</t>
    </r>
    <r>
      <rPr>
        <sz val="10"/>
        <color rgb="FFFF0000"/>
        <rFont val="Aptos Narrow"/>
        <family val="2"/>
      </rPr>
      <t>*</t>
    </r>
  </si>
  <si>
    <r>
      <t>7.12</t>
    </r>
    <r>
      <rPr>
        <sz val="10"/>
        <color rgb="FFFF0000"/>
        <rFont val="Aptos Narrow"/>
        <family val="2"/>
      </rPr>
      <t>*</t>
    </r>
  </si>
  <si>
    <r>
      <rPr>
        <sz val="10"/>
        <color rgb="FFFF0000"/>
        <rFont val="Lato"/>
        <family val="2"/>
        <charset val="238"/>
      </rPr>
      <t>*</t>
    </r>
    <r>
      <rPr>
        <sz val="10"/>
        <color theme="1"/>
        <rFont val="Lato"/>
        <family val="2"/>
        <charset val="238"/>
      </rPr>
      <t xml:space="preserve"> </t>
    </r>
    <r>
      <rPr>
        <sz val="10"/>
        <color rgb="FFFF0000"/>
        <rFont val="Lato"/>
        <family val="2"/>
        <charset val="238"/>
      </rPr>
      <t xml:space="preserve">Jeżeli oświadczenie nie dotyczy jednostki - wykreślić treść. </t>
    </r>
  </si>
  <si>
    <r>
      <t>7.10</t>
    </r>
    <r>
      <rPr>
        <sz val="10"/>
        <color rgb="FFFF0000"/>
        <rFont val="Aptos Narrow"/>
        <family val="2"/>
      </rPr>
      <t>*</t>
    </r>
  </si>
  <si>
    <r>
      <rPr>
        <b/>
        <sz val="11"/>
        <color theme="1"/>
        <rFont val="Aptos Narrow"/>
        <family val="2"/>
      </rPr>
      <t xml:space="preserve">Proszę wskazać nazwę dokumentu potwierdzającego aktualny status prawny Wnioskodawcy:
</t>
    </r>
    <r>
      <rPr>
        <i/>
        <sz val="11"/>
        <color theme="1" tint="0.499984740745262"/>
        <rFont val="Aptos Narrow"/>
        <family val="2"/>
      </rPr>
      <t xml:space="preserve">Należy uzupełnić w przypadku, jeżeli w pkt. 1.8 wybrano "inny dokument" - w innych przypadkach wpisać "nie dotyczy". Przykłady dokumentów: statut, uchwała itp. </t>
    </r>
    <r>
      <rPr>
        <i/>
        <u/>
        <sz val="11"/>
        <color theme="1" tint="0.499984740745262"/>
        <rFont val="Aptos Narrow"/>
        <family val="2"/>
      </rPr>
      <t>Konieczne będzie załączenie do wniosku tego dokumentu podpisanego kwalifikowanym podpisem elektronicznym</t>
    </r>
    <r>
      <rPr>
        <i/>
        <sz val="11"/>
        <color theme="1" tint="0.499984740745262"/>
        <rFont val="Aptos Narrow"/>
        <family val="2"/>
      </rPr>
      <t>.</t>
    </r>
  </si>
  <si>
    <r>
      <rPr>
        <b/>
        <sz val="11"/>
        <color theme="1"/>
        <rFont val="Aptos Narrow"/>
        <family val="2"/>
      </rPr>
      <t>Kod pocztowy: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Format: XX-XXX</t>
    </r>
  </si>
  <si>
    <t>6.1</t>
  </si>
  <si>
    <t>6.2</t>
  </si>
  <si>
    <t>6.3.1</t>
  </si>
  <si>
    <t>6.3.2</t>
  </si>
  <si>
    <t>6.3.3</t>
  </si>
  <si>
    <t>6.3.4</t>
  </si>
  <si>
    <t>6.3.5</t>
  </si>
  <si>
    <t>6.4.1</t>
  </si>
  <si>
    <t>6.4.2</t>
  </si>
  <si>
    <t>6.5.1</t>
  </si>
  <si>
    <t>6.5.2</t>
  </si>
  <si>
    <r>
      <rPr>
        <b/>
        <sz val="11"/>
        <color theme="1"/>
        <rFont val="Aptos Narrow"/>
        <family val="2"/>
      </rPr>
      <t>Należy wskazać w jaki sposób pozyskano oferty od potencjalnych dostawców.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 xml:space="preserve">Wybrać właściwe oświadczenie z listy rozwijanej. Jeżeli oświadczenie w pkt. 6.3.1 brzmi "NIE" wybrać "nie dotyczy". </t>
    </r>
    <r>
      <rPr>
        <i/>
        <u/>
        <sz val="11"/>
        <color theme="1" tint="0.499984740745262"/>
        <rFont val="Aptos Narrow"/>
        <family val="2"/>
      </rPr>
      <t>Uwaga! Należy dołączyć zapytanie opublikowane na stronie internetowej i/ lub wysłane do potencjalnych dostawców zapytania ofertowe</t>
    </r>
    <r>
      <rPr>
        <i/>
        <sz val="11"/>
        <color theme="1" tint="0.499984740745262"/>
        <rFont val="Aptos Narrow"/>
        <family val="2"/>
      </rPr>
      <t>.</t>
    </r>
  </si>
  <si>
    <r>
      <rPr>
        <b/>
        <sz val="11"/>
        <rFont val="Aptos Narrow"/>
        <family val="2"/>
      </rPr>
      <t xml:space="preserve">Należy podać nazwy potencjalnych dostawców, do których wysłano zapytanie.
</t>
    </r>
    <r>
      <rPr>
        <i/>
        <u/>
        <sz val="11"/>
        <color theme="1" tint="0.499984740745262"/>
        <rFont val="Aptos Narrow"/>
        <family val="2"/>
      </rPr>
      <t>Należy udokumentować przekazanie zapytania do minimum 3 oferentów</t>
    </r>
    <r>
      <rPr>
        <i/>
        <sz val="11"/>
        <color theme="1" tint="0.499984740745262"/>
        <rFont val="Aptos Narrow"/>
        <family val="2"/>
      </rPr>
      <t>. Jeżeli oświadczenie w pkt. 6.3.1 brzmi "NIE" wpisać "nie dotyczy".</t>
    </r>
  </si>
  <si>
    <r>
      <rPr>
        <b/>
        <sz val="11"/>
        <rFont val="Aptos Narrow"/>
        <family val="2"/>
      </rPr>
      <t>Należy wskazać nazwy dostawców, od których otrzymano odpowiedź na zapytanie, o którym mowa w pkt. 6.3.3, oraz zaproponowane przez nich kwoty.</t>
    </r>
    <r>
      <rPr>
        <sz val="11"/>
        <color theme="1"/>
        <rFont val="Aptos Narrow"/>
        <family val="2"/>
      </rPr>
      <t xml:space="preserve">
</t>
    </r>
    <r>
      <rPr>
        <i/>
        <u/>
        <sz val="11"/>
        <color theme="1" tint="0.499984740745262"/>
        <rFont val="Aptos Narrow"/>
        <family val="2"/>
      </rPr>
      <t>Uwaga! Należy dołączyć otrzymane oferty</t>
    </r>
    <r>
      <rPr>
        <i/>
        <sz val="11"/>
        <color theme="1" tint="0.499984740745262"/>
        <rFont val="Aptos Narrow"/>
        <family val="2"/>
      </rPr>
      <t>.</t>
    </r>
    <r>
      <rPr>
        <i/>
        <sz val="11"/>
        <color theme="1"/>
        <rFont val="Aptos Narrow"/>
        <family val="2"/>
      </rPr>
      <t xml:space="preserve"> </t>
    </r>
    <r>
      <rPr>
        <i/>
        <sz val="11"/>
        <color theme="1" tint="0.499984740745262"/>
        <rFont val="Aptos Narrow"/>
        <family val="2"/>
      </rPr>
      <t>Jeżeli oświadczenie w pkt. 6.3.1 brzmi "NIE" wpisać "nie dotyczy".</t>
    </r>
  </si>
  <si>
    <r>
      <rPr>
        <b/>
        <sz val="11"/>
        <color theme="1"/>
        <rFont val="Aptos Narrow"/>
        <family val="2"/>
      </rPr>
      <t xml:space="preserve">Należy opisać sposób wyliczenia planowanego kosztu zakupu, o którym mowa w pkt. 3.3. 
</t>
    </r>
    <r>
      <rPr>
        <i/>
        <sz val="11"/>
        <color theme="1" tint="0.499984740745262"/>
        <rFont val="Aptos Narrow"/>
        <family val="2"/>
      </rPr>
      <t>Należy wskazać czy kwota ta została wyliczona w oparciu o najniższy/ średni/ najwyższy koszt ze wszystkich ofert, o których mowa w pkt. 6.3.2, czy została skorygowana o jakiś wskaźnik (np. o wskaźnik inflacji) oraz czy (i w jaki) sposób została zaokrąglona. Jeżeli oświadczenie w pkt. 6.3.1 brzmi "NIE" wpisać "nie dotyczy".</t>
    </r>
  </si>
  <si>
    <r>
      <rPr>
        <b/>
        <sz val="11"/>
        <color theme="1"/>
        <rFont val="Aptos Narrow"/>
        <family val="2"/>
      </rPr>
      <t>Wskazać źródło danych, o których mowa w pkt. 6.4.1.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W przypadku informacji, zawartych na stronach internetowych, należy wskazać adres URL oraz datę dostępu oraz dodatkowo dołączyć do wniosku np. zrzuty ekranu w formie umożliwiającej opatrzenie ich podpisem. Jeżeli oświadczenie w pkt. 6.4.1 brzmi "NIE" wpisać "nie dotyczy".</t>
    </r>
  </si>
  <si>
    <r>
      <t xml:space="preserve">Szacowanie kosztów zostało przeprowadzone </t>
    </r>
    <r>
      <rPr>
        <b/>
        <sz val="11"/>
        <color rgb="FFC00000"/>
        <rFont val="Aptos Narrow"/>
        <family val="2"/>
      </rPr>
      <t>z zastosowaniem innych metod, niż w pkt. 6.3.1 i 6.4.1</t>
    </r>
    <r>
      <rPr>
        <b/>
        <sz val="11"/>
        <rFont val="Aptos Narrow"/>
        <family val="2"/>
      </rPr>
      <t>.</t>
    </r>
    <r>
      <rPr>
        <b/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 xml:space="preserve">Na przykład: informacje z kosztorysów, operatów szacunkowych, wcześniej realizowanych inwestycji. </t>
    </r>
    <r>
      <rPr>
        <i/>
        <u/>
        <sz val="11"/>
        <color theme="1" tint="0.499984740745262"/>
        <rFont val="Aptos Narrow"/>
        <family val="2"/>
      </rPr>
      <t>Uwaga! Do wniosku należy dołączyć dokumentację</t>
    </r>
    <r>
      <rPr>
        <i/>
        <sz val="11"/>
        <color theme="1" tint="0.499984740745262"/>
        <rFont val="Aptos Narrow"/>
        <family val="2"/>
      </rPr>
      <t>.</t>
    </r>
  </si>
  <si>
    <r>
      <t xml:space="preserve">Należy szczegółowo opisać sposób przeprowadzenia szacowania wnioskowanej kwoty, o którym mowa w pkt. 6.5.1.
</t>
    </r>
    <r>
      <rPr>
        <i/>
        <sz val="11"/>
        <color theme="1" tint="0.499984740745262"/>
        <rFont val="Aptos Narrow"/>
        <family val="2"/>
      </rPr>
      <t>Jeżeli oświadczenie w pkt. 6.5.1 brzmi "NIE" wpisać "nie dotyczy".</t>
    </r>
  </si>
  <si>
    <t>Numer rachunku bankowego Wnioskodawcy, na które mają zostać przekazane środki z tytułu realizacji zakupu:
Format:  XX XXXX XXXX XXXX XXXX XXXX XXXX</t>
  </si>
  <si>
    <r>
      <t xml:space="preserve">Przychody z działalności leczniczej z tytułu świadczeń opieki zdrowotnej finansowanych </t>
    </r>
    <r>
      <rPr>
        <u/>
        <sz val="11"/>
        <color theme="1"/>
        <rFont val="Aptos Narrow"/>
        <family val="2"/>
      </rPr>
      <t>ze środków innych, niż określone w</t>
    </r>
    <r>
      <rPr>
        <u/>
        <sz val="11"/>
        <rFont val="Aptos Narrow"/>
        <family val="2"/>
      </rPr>
      <t xml:space="preserve"> pkt. 1.14.1</t>
    </r>
    <r>
      <rPr>
        <sz val="11"/>
        <rFont val="Aptos Narrow"/>
        <family val="2"/>
      </rPr>
      <t xml:space="preserve"> </t>
    </r>
    <r>
      <rPr>
        <sz val="11"/>
        <color theme="1"/>
        <rFont val="Aptos Narrow"/>
        <family val="2"/>
      </rPr>
      <t>(b</t>
    </r>
    <r>
      <rPr>
        <vertAlign val="subscript"/>
        <sz val="10"/>
        <color theme="1"/>
        <rFont val="Aptos Narrow"/>
        <family val="2"/>
      </rPr>
      <t>0</t>
    </r>
    <r>
      <rPr>
        <sz val="11"/>
        <color theme="1"/>
        <rFont val="Aptos Narrow"/>
        <family val="2"/>
      </rPr>
      <t>) - w złotych</t>
    </r>
  </si>
  <si>
    <r>
      <rPr>
        <b/>
        <sz val="11"/>
        <color theme="1"/>
        <rFont val="Aptos Narrow"/>
        <family val="2"/>
      </rPr>
      <t>Opcjonalnie - kwota środków własnych Wnioskodawcy (poza środkami wynikającymi ze współczynnika P</t>
    </r>
    <r>
      <rPr>
        <b/>
        <vertAlign val="subscript"/>
        <sz val="11"/>
        <color theme="1"/>
        <rFont val="Aptos Narrow"/>
        <family val="2"/>
      </rPr>
      <t>0</t>
    </r>
    <r>
      <rPr>
        <b/>
        <sz val="11"/>
        <color theme="1"/>
        <rFont val="Aptos Narrow"/>
        <family val="2"/>
      </rPr>
      <t xml:space="preserve"> - jeżeli dotyczy):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Kwota środków własnych wykraczająca poza kwotę wynikającą ze współczynnika P</t>
    </r>
    <r>
      <rPr>
        <i/>
        <vertAlign val="subscript"/>
        <sz val="11"/>
        <color theme="1" tint="0.499984740745262"/>
        <rFont val="Aptos Narrow"/>
        <family val="2"/>
      </rPr>
      <t>0</t>
    </r>
    <r>
      <rPr>
        <i/>
        <sz val="11"/>
        <color theme="1" tint="0.499984740745262"/>
        <rFont val="Aptos Narrow"/>
        <family val="2"/>
      </rPr>
      <t xml:space="preserve"> (pkt. 3.4.2) - jeżeli dotyczy. W przypadku, jeżeli Wnioskodawca nie deklaruje zaangażowania środków własnych wpisać wartość "0". Uwaga! Kwota środków własnych nie ulega zmniejszeniu w przypadku realizacji przedmiotu umowy w kwocie niższej od planowanej.</t>
    </r>
  </si>
  <si>
    <r>
      <rPr>
        <b/>
        <sz val="11"/>
        <color theme="1"/>
        <rFont val="Aptos Narrow"/>
        <family val="2"/>
      </rPr>
      <t>W przypadku przyznania środków z budżetu państwa z części 46-Zdrowie na realizację przedmiotu wniosku deklaruję wykonanie świadczeń w liczbie: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Uwaga! Należy wskazać deklarowaną liczbę świadczeń w roku kalendarzowym - w przeliczeniu na 1 sztukę sprzętu. Minimalna liczba świadczeń została określona w załączniku nr 1 - w przypadku wpisania nieprawidłowej liczby zostanie oznaczona czerwonym kolorem. Jeżeli oświadczenie w pkt. 5.1 brzmi "NIE" wpisać "nie dotyczy".</t>
    </r>
  </si>
  <si>
    <r>
      <t xml:space="preserve">Wskaźnik płynności będący relacją aktywów obrotowych pomniejszonych o zapasy, ujmowanych w aktywach, do zobowiązań krótkoterminowych ujmowanych w pasywach, wynikających z bilansu, o którym mowa w art. 45 ust. 2 pkt 1 ustawy o rachunkowości (Dz.U. z 2025 r. poz. 111).
</t>
    </r>
    <r>
      <rPr>
        <i/>
        <sz val="11"/>
        <color theme="1" tint="0.499984740745262"/>
        <rFont val="Aptos Narrow"/>
        <family val="2"/>
      </rPr>
      <t>Na podstawie bilansu za poprzedni rok obrotowy. Jeżeli nie dotyczy - wpisać "nie dotyczy".</t>
    </r>
  </si>
  <si>
    <r>
      <rPr>
        <b/>
        <sz val="11"/>
        <color theme="1"/>
        <rFont val="Aptos Narrow"/>
        <family val="2"/>
      </rPr>
      <t>W przypadku wskazania konieczności realizacji przedmiotu wniosku w związku z wymaganiami przepisów prawa obowiązujących jednostkę (nie dotyczy regulaminu/ statutu jednostki) lub zaleceń innych instytucji, prosimy o wskazanie dostosowania do jakich wymogów lub jakich zaleceń będzie dotyczyć realizacja zakupu: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realizacja zakupu dotyczy realizacji zaleceń innych instytucji - w odpowiedzi należy wskazać nazwę instytucji, która wydała zalecenia oraz zalecenia (zwięzły opis).
Jeżeli realizacja zakupu dotyczy dostosowania do wymagań zawartych w obowiązujących jednostkę przepisach prawa - w odpowiedzi należy uwzględnić odniesienia do określonych postanowień rozporządzenia.</t>
    </r>
    <r>
      <rPr>
        <sz val="11"/>
        <color theme="1"/>
        <rFont val="Aptos Narrow"/>
        <family val="2"/>
      </rPr>
      <t xml:space="preserve">
</t>
    </r>
    <r>
      <rPr>
        <i/>
        <sz val="11"/>
        <color theme="1" tint="0.499984740745262"/>
        <rFont val="Aptos Narrow"/>
        <family val="2"/>
      </rPr>
      <t>Jeżeli w polu 2.7.1 wybrano "żadne z powyższych" - wpisać "nie dotyczy".</t>
    </r>
  </si>
  <si>
    <r>
      <rPr>
        <b/>
        <sz val="11"/>
        <rFont val="Aptos Narrow"/>
        <family val="2"/>
      </rPr>
      <t>Czy przedmiotowy wniosek dotyczy inwestycji dla jednostek określonych w art. 95d ust. 2 ustawy</t>
    </r>
    <r>
      <rPr>
        <sz val="11"/>
        <rFont val="Aptos Narrow"/>
        <family val="2"/>
      </rPr>
      <t xml:space="preserve"> o świadczeniach opieki zdrowotnej finansowanych ze środków publicznych 
(tj. 1) szpitalnego oddziału ratunkowego;
2) szpitalnego oddziału ratunkowego dla dzieci;
3) centrum urazowego;
4) centrum urazowego dla dzieci;
5) podmiotu leczniczego prowadzonego w formie jednostki budżetowej lub jednostki wojskowej, o której mowa w art. 2 ust. 1 pkt 1a ustawy z dnia 15 kwietnia 2011 r. o działalności leczniczej;
6) centrum zdrowia 75+, o którym mowa w ustawie z dnia 17 sierpnia 2023 r. o szczególnej opiece geriatrycznej).</t>
    </r>
  </si>
  <si>
    <t>Oświadczam, że planowany zakup będzie służyć wyłącznie do udzielania świadczeń opieki zdrowotnej osobom uprawnionym do korzystania ze świadczeń opieki zdrowotnej finansowanych ze środków publicznych w rozumieniu art. 2 ust. 1 ustawy z dnia 27 sierpnia 2004 r. o świadczeniach opieki zdrowotnej finansowanych ze środków publicznych, lub osobom uprawnionym na podstawie umów międzynarodowych.</t>
  </si>
  <si>
    <r>
      <t>7.9</t>
    </r>
    <r>
      <rPr>
        <sz val="10"/>
        <color rgb="FFFF0000"/>
        <rFont val="Aptos Narrow"/>
        <family val="2"/>
      </rPr>
      <t>*</t>
    </r>
  </si>
  <si>
    <t>W przypadku wskazania zakupu do objęcia finansowaniem/ dofinansowaniem potwierdzamy posiadanie środków umożliwiających pokrycie wkładu własnego w kwocie wskazanej w pkt. 3.5.1, z zastrzeżeniem pkt. 7.10.</t>
  </si>
  <si>
    <t>W przypadku wskazania zakupu do objęcia finansowaniem/ dofinansowaniem kwota przyznanych środków z budżetu państwa z części 46-Zdrowie przeznaczona zostanie na realizację zakupu zgodnie z wnioskiem, umową lub zawiadomieniem oraz przepisami prawa powszechnie obowiązującego.</t>
  </si>
  <si>
    <t>W przypadku wskazania zakupu do objęcia finansowaniem/ dofinansowaniem zadanie będzie wykonywane z należytą starannością, w sposób mający na celu zakończenie i jego rozliczenie w terminie określonym w umowie/ zawiadomieniu.</t>
  </si>
  <si>
    <t>W przypadku wskazania zakupu do objęcia finansowaniem/ dofinansowaniem ewentualne koszty związane z dostosowaniem infrastruktury technicznej, związanej z przedmiotowym zakupem, zostaną sfinansowane ze środków własnych Wnioskodawcy.</t>
  </si>
  <si>
    <r>
      <t>7.8</t>
    </r>
    <r>
      <rPr>
        <sz val="10"/>
        <color rgb="FFFF0000"/>
        <rFont val="Aptos Narrow"/>
        <family val="2"/>
      </rPr>
      <t>*</t>
    </r>
  </si>
  <si>
    <r>
      <t xml:space="preserve">Składając niniejszy wniosek, działając w imieniu Wnioskodawcy,  potwierdzam i oświadczam, że:
</t>
    </r>
    <r>
      <rPr>
        <i/>
        <sz val="12"/>
        <color rgb="FFC00000"/>
        <rFont val="Aptos Narrow"/>
        <family val="2"/>
      </rPr>
      <t xml:space="preserve">UWAGA! </t>
    </r>
    <r>
      <rPr>
        <i/>
        <u/>
        <sz val="12"/>
        <color rgb="FFC00000"/>
        <rFont val="Aptos Narrow"/>
        <family val="2"/>
      </rPr>
      <t>Do weryfikacji oświadczenia w pkt. 7.8-7.12</t>
    </r>
    <r>
      <rPr>
        <i/>
        <sz val="12"/>
        <color rgb="FFC00000"/>
        <rFont val="Aptos Narrow"/>
        <family val="2"/>
      </rPr>
      <t>. Jeżeli nie dotyczy - należy je wykreślić.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</si>
</sst>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\ &quot;zł&quot;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9"/>
      <color theme="1"/>
      <name val="Lato"/>
      <family val="2"/>
      <charset val="238"/>
    </font>
    <font>
      <sz val="12"/>
      <name val="Lato"/>
      <family val="2"/>
      <charset val="238"/>
    </font>
    <font>
      <sz val="10"/>
      <color theme="1"/>
      <name val="Lato"/>
      <family val="2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Wingdings"/>
      <charset val="2"/>
    </font>
    <font>
      <sz val="11"/>
      <color theme="1"/>
      <name val="Arial"/>
      <family val="2"/>
      <charset val="238"/>
    </font>
    <font>
      <b/>
      <sz val="12"/>
      <name val="Lato"/>
      <family val="2"/>
      <charset val="238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4"/>
      <color theme="0"/>
      <name val="Aptos Narrow"/>
      <family val="2"/>
    </font>
    <font>
      <b/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theme="1" tint="0.499984740745262"/>
      <name val="Aptos Narrow"/>
      <family val="2"/>
    </font>
    <font>
      <i/>
      <u/>
      <sz val="11"/>
      <color theme="1" tint="0.499984740745262"/>
      <name val="Aptos Narrow"/>
      <family val="2"/>
    </font>
    <font>
      <u/>
      <sz val="11"/>
      <name val="Aptos Narrow"/>
      <family val="2"/>
    </font>
    <font>
      <b/>
      <u/>
      <sz val="12"/>
      <color theme="1"/>
      <name val="Aptos Narrow"/>
      <family val="2"/>
    </font>
    <font>
      <b/>
      <sz val="11"/>
      <name val="Aptos Narrow"/>
      <family val="2"/>
    </font>
    <font>
      <u/>
      <sz val="11"/>
      <color theme="1"/>
      <name val="Aptos Narrow"/>
      <family val="2"/>
    </font>
    <font>
      <vertAlign val="subscript"/>
      <sz val="10"/>
      <color theme="1"/>
      <name val="Aptos Narrow"/>
      <family val="2"/>
    </font>
    <font>
      <b/>
      <vertAlign val="subscript"/>
      <sz val="11"/>
      <color theme="1"/>
      <name val="Aptos Narrow"/>
      <family val="2"/>
    </font>
    <font>
      <b/>
      <i/>
      <sz val="10"/>
      <color theme="1" tint="0.499984740745262"/>
      <name val="Aptos Narrow"/>
      <family val="2"/>
    </font>
    <font>
      <b/>
      <i/>
      <vertAlign val="subscript"/>
      <sz val="8"/>
      <color theme="1" tint="0.499984740745262"/>
      <name val="Aptos Narrow"/>
      <family val="2"/>
    </font>
    <font>
      <b/>
      <i/>
      <vertAlign val="subscript"/>
      <sz val="10"/>
      <color theme="1" tint="0.499984740745262"/>
      <name val="Aptos Narrow"/>
      <family val="2"/>
    </font>
    <font>
      <i/>
      <sz val="11"/>
      <color theme="1"/>
      <name val="Aptos Narrow"/>
      <family val="2"/>
    </font>
    <font>
      <sz val="10"/>
      <color rgb="FFFF0000"/>
      <name val="Aptos Narrow"/>
      <family val="2"/>
    </font>
    <font>
      <b/>
      <sz val="10"/>
      <color rgb="FFFF0000"/>
      <name val="Aptos Narrow"/>
      <family val="2"/>
    </font>
    <font>
      <b/>
      <sz val="11"/>
      <color rgb="FFC00000"/>
      <name val="Aptos Narrow"/>
      <family val="2"/>
    </font>
    <font>
      <i/>
      <vertAlign val="subscript"/>
      <sz val="11"/>
      <color theme="1" tint="0.499984740745262"/>
      <name val="Aptos Narrow"/>
      <family val="2"/>
    </font>
    <font>
      <b/>
      <i/>
      <sz val="14"/>
      <color theme="1" tint="0.499984740745262"/>
      <name val="Aptos Narrow"/>
      <family val="2"/>
    </font>
    <font>
      <b/>
      <sz val="11"/>
      <color rgb="FF1F3864"/>
      <name val="Aptos Narrow"/>
      <family val="2"/>
    </font>
    <font>
      <b/>
      <sz val="12"/>
      <color theme="4" tint="-0.249977111117893"/>
      <name val="Aptos Narrow"/>
      <family val="2"/>
    </font>
    <font>
      <vertAlign val="subscript"/>
      <sz val="11"/>
      <name val="Aptos Narrow"/>
      <family val="2"/>
    </font>
    <font>
      <sz val="10"/>
      <color rgb="FFFF0000"/>
      <name val="Lato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Aptos Narrow"/>
      <family val="2"/>
      <charset val="238"/>
    </font>
    <font>
      <b/>
      <u/>
      <sz val="11"/>
      <color theme="10"/>
      <name val="Calibri"/>
      <family val="2"/>
      <charset val="238"/>
      <scheme val="minor"/>
    </font>
    <font>
      <b/>
      <u/>
      <sz val="11"/>
      <name val="Aptos Narrow"/>
      <family val="2"/>
      <charset val="238"/>
    </font>
    <font>
      <b/>
      <sz val="12"/>
      <name val="Aptos Narrow"/>
      <family val="2"/>
    </font>
    <font>
      <i/>
      <sz val="12"/>
      <color rgb="FFC00000"/>
      <name val="Aptos Narrow"/>
      <family val="2"/>
    </font>
    <font>
      <i/>
      <u/>
      <sz val="12"/>
      <color rgb="FFC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  <xf numFmtId="0" fontId="11" fillId="0" borderId="0"/>
    <xf numFmtId="0" fontId="1" fillId="0" borderId="0"/>
    <xf numFmtId="0" fontId="43" fillId="0" borderId="0" applyNumberFormat="0" applyFill="0" applyBorder="0" applyAlignment="0" applyProtection="0"/>
  </cellStyleXfs>
  <cellXfs count="132">
    <xf numFmtId="0" fontId="0" fillId="0" borderId="0" xfId="0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center" wrapText="1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wrapText="1"/>
    </xf>
    <xf numFmtId="0" fontId="8" fillId="0" borderId="0" xfId="2" applyFont="1" applyAlignment="1">
      <alignment horizontal="left" vertical="center"/>
    </xf>
    <xf numFmtId="49" fontId="8" fillId="0" borderId="0" xfId="2" applyNumberFormat="1" applyFont="1" applyAlignment="1">
      <alignment horizontal="left" vertical="center"/>
    </xf>
    <xf numFmtId="0" fontId="13" fillId="0" borderId="0" xfId="2" applyFont="1"/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8" fillId="3" borderId="22" xfId="2" applyFont="1" applyFill="1" applyBorder="1" applyAlignment="1">
      <alignment horizontal="left" vertical="center"/>
    </xf>
    <xf numFmtId="49" fontId="20" fillId="0" borderId="10" xfId="2" applyNumberFormat="1" applyFont="1" applyBorder="1" applyAlignment="1">
      <alignment horizontal="left" vertical="center"/>
    </xf>
    <xf numFmtId="0" fontId="18" fillId="2" borderId="18" xfId="2" applyFont="1" applyFill="1" applyBorder="1" applyAlignment="1">
      <alignment horizontal="left" vertical="center"/>
    </xf>
    <xf numFmtId="0" fontId="18" fillId="2" borderId="19" xfId="2" applyFont="1" applyFill="1" applyBorder="1" applyAlignment="1">
      <alignment horizontal="left" vertical="center"/>
    </xf>
    <xf numFmtId="49" fontId="20" fillId="0" borderId="20" xfId="2" applyNumberFormat="1" applyFont="1" applyBorder="1" applyAlignment="1">
      <alignment horizontal="left" vertical="center" wrapText="1"/>
    </xf>
    <xf numFmtId="49" fontId="26" fillId="0" borderId="11" xfId="2" applyNumberFormat="1" applyFont="1" applyBorder="1" applyAlignment="1" applyProtection="1">
      <alignment horizontal="center" vertical="center" wrapText="1"/>
      <protection locked="0"/>
    </xf>
    <xf numFmtId="0" fontId="19" fillId="2" borderId="4" xfId="2" applyFont="1" applyFill="1" applyBorder="1" applyAlignment="1">
      <alignment vertical="center"/>
    </xf>
    <xf numFmtId="49" fontId="20" fillId="5" borderId="10" xfId="2" applyNumberFormat="1" applyFont="1" applyFill="1" applyBorder="1" applyAlignment="1">
      <alignment horizontal="left" vertical="center"/>
    </xf>
    <xf numFmtId="49" fontId="20" fillId="5" borderId="20" xfId="2" applyNumberFormat="1" applyFont="1" applyFill="1" applyBorder="1" applyAlignment="1">
      <alignment horizontal="left" vertical="center"/>
    </xf>
    <xf numFmtId="0" fontId="19" fillId="3" borderId="5" xfId="2" applyFont="1" applyFill="1" applyBorder="1" applyAlignment="1">
      <alignment vertical="center"/>
    </xf>
    <xf numFmtId="49" fontId="20" fillId="0" borderId="18" xfId="2" applyNumberFormat="1" applyFont="1" applyBorder="1" applyAlignment="1">
      <alignment horizontal="left" vertical="center"/>
    </xf>
    <xf numFmtId="49" fontId="20" fillId="0" borderId="20" xfId="2" applyNumberFormat="1" applyFont="1" applyBorder="1" applyAlignment="1">
      <alignment vertical="center"/>
    </xf>
    <xf numFmtId="49" fontId="26" fillId="0" borderId="17" xfId="2" applyNumberFormat="1" applyFont="1" applyBorder="1" applyAlignment="1" applyProtection="1">
      <alignment horizontal="center" vertical="center" wrapText="1"/>
      <protection locked="0"/>
    </xf>
    <xf numFmtId="164" fontId="26" fillId="5" borderId="17" xfId="2" applyNumberFormat="1" applyFont="1" applyFill="1" applyBorder="1" applyAlignment="1" applyProtection="1">
      <alignment horizontal="center" vertical="center" wrapText="1"/>
      <protection locked="0"/>
    </xf>
    <xf numFmtId="49" fontId="20" fillId="0" borderId="27" xfId="2" applyNumberFormat="1" applyFont="1" applyBorder="1" applyAlignment="1">
      <alignment horizontal="left" vertical="center"/>
    </xf>
    <xf numFmtId="0" fontId="16" fillId="0" borderId="0" xfId="0" applyFont="1"/>
    <xf numFmtId="0" fontId="21" fillId="0" borderId="0" xfId="0" applyFont="1"/>
    <xf numFmtId="0" fontId="16" fillId="0" borderId="0" xfId="2" applyFont="1"/>
    <xf numFmtId="0" fontId="21" fillId="0" borderId="0" xfId="2" applyFont="1"/>
    <xf numFmtId="0" fontId="3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19" fillId="5" borderId="11" xfId="2" applyNumberFormat="1" applyFont="1" applyFill="1" applyBorder="1" applyAlignment="1">
      <alignment horizontal="center" vertical="center" wrapText="1"/>
    </xf>
    <xf numFmtId="165" fontId="40" fillId="5" borderId="17" xfId="2" applyNumberFormat="1" applyFont="1" applyFill="1" applyBorder="1" applyAlignment="1">
      <alignment horizontal="center" vertical="center" wrapText="1"/>
    </xf>
    <xf numFmtId="49" fontId="8" fillId="0" borderId="0" xfId="2" applyNumberFormat="1" applyFont="1" applyAlignment="1">
      <alignment horizontal="left" vertical="top"/>
    </xf>
    <xf numFmtId="165" fontId="26" fillId="0" borderId="11" xfId="2" applyNumberFormat="1" applyFont="1" applyBorder="1" applyAlignment="1" applyProtection="1">
      <alignment horizontal="center" vertical="center" wrapText="1"/>
      <protection locked="0"/>
    </xf>
    <xf numFmtId="165" fontId="47" fillId="0" borderId="11" xfId="2" applyNumberFormat="1" applyFont="1" applyBorder="1" applyAlignment="1" applyProtection="1">
      <alignment horizontal="center" vertical="center" wrapText="1"/>
      <protection locked="0"/>
    </xf>
    <xf numFmtId="1" fontId="47" fillId="0" borderId="11" xfId="2" applyNumberFormat="1" applyFont="1" applyBorder="1" applyAlignment="1" applyProtection="1">
      <alignment horizontal="center" vertical="center" wrapText="1"/>
      <protection locked="0"/>
    </xf>
    <xf numFmtId="49" fontId="20" fillId="0" borderId="30" xfId="2" applyNumberFormat="1" applyFont="1" applyBorder="1" applyAlignment="1">
      <alignment horizontal="left" vertical="center"/>
    </xf>
    <xf numFmtId="0" fontId="16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left" vertical="center" wrapText="1"/>
    </xf>
    <xf numFmtId="49" fontId="44" fillId="0" borderId="2" xfId="2" applyNumberFormat="1" applyFont="1" applyBorder="1" applyAlignment="1" applyProtection="1">
      <alignment horizontal="left" vertical="center" wrapText="1"/>
      <protection locked="0"/>
    </xf>
    <xf numFmtId="49" fontId="44" fillId="0" borderId="16" xfId="2" applyNumberFormat="1" applyFont="1" applyBorder="1" applyAlignment="1" applyProtection="1">
      <alignment horizontal="left" vertical="center" wrapText="1"/>
      <protection locked="0"/>
    </xf>
    <xf numFmtId="0" fontId="21" fillId="0" borderId="2" xfId="2" applyFont="1" applyBorder="1" applyAlignment="1">
      <alignment horizontal="left" vertical="center" wrapText="1"/>
    </xf>
    <xf numFmtId="49" fontId="26" fillId="0" borderId="2" xfId="2" applyNumberFormat="1" applyFont="1" applyBorder="1" applyAlignment="1" applyProtection="1">
      <alignment horizontal="left" vertical="center" wrapText="1"/>
      <protection locked="0"/>
    </xf>
    <xf numFmtId="49" fontId="26" fillId="0" borderId="16" xfId="2" applyNumberFormat="1" applyFont="1" applyBorder="1" applyAlignment="1" applyProtection="1">
      <alignment horizontal="left" vertical="center" wrapText="1"/>
      <protection locked="0"/>
    </xf>
    <xf numFmtId="1" fontId="26" fillId="0" borderId="1" xfId="2" applyNumberFormat="1" applyFont="1" applyBorder="1" applyAlignment="1" applyProtection="1">
      <alignment horizontal="left" vertical="center" wrapText="1"/>
      <protection locked="0"/>
    </xf>
    <xf numFmtId="1" fontId="26" fillId="0" borderId="11" xfId="2" applyNumberFormat="1" applyFont="1" applyBorder="1" applyAlignment="1" applyProtection="1">
      <alignment horizontal="left" vertical="center" wrapText="1"/>
      <protection locked="0"/>
    </xf>
    <xf numFmtId="0" fontId="26" fillId="0" borderId="2" xfId="2" applyFont="1" applyBorder="1" applyAlignment="1">
      <alignment horizontal="left" vertical="center" wrapText="1"/>
    </xf>
    <xf numFmtId="0" fontId="26" fillId="0" borderId="4" xfId="2" applyFont="1" applyBorder="1" applyAlignment="1">
      <alignment horizontal="left" vertical="center" wrapText="1"/>
    </xf>
    <xf numFmtId="0" fontId="26" fillId="0" borderId="3" xfId="2" applyFont="1" applyBorder="1" applyAlignment="1">
      <alignment horizontal="left" vertical="center" wrapText="1"/>
    </xf>
    <xf numFmtId="0" fontId="38" fillId="2" borderId="4" xfId="2" applyFont="1" applyFill="1" applyBorder="1" applyAlignment="1">
      <alignment horizontal="center" vertical="center"/>
    </xf>
    <xf numFmtId="0" fontId="38" fillId="2" borderId="16" xfId="2" applyFont="1" applyFill="1" applyBorder="1" applyAlignment="1">
      <alignment horizontal="center" vertical="center"/>
    </xf>
    <xf numFmtId="0" fontId="16" fillId="0" borderId="4" xfId="2" applyFont="1" applyBorder="1" applyAlignment="1">
      <alignment horizontal="left" vertical="center" wrapText="1"/>
    </xf>
    <xf numFmtId="1" fontId="26" fillId="0" borderId="28" xfId="2" applyNumberFormat="1" applyFont="1" applyBorder="1" applyAlignment="1" applyProtection="1">
      <alignment horizontal="center" vertical="center" wrapText="1"/>
      <protection locked="0"/>
    </xf>
    <xf numFmtId="1" fontId="26" fillId="0" borderId="29" xfId="2" applyNumberFormat="1" applyFont="1" applyBorder="1" applyAlignment="1" applyProtection="1">
      <alignment horizontal="center" vertical="center" wrapText="1"/>
      <protection locked="0"/>
    </xf>
    <xf numFmtId="0" fontId="16" fillId="0" borderId="25" xfId="2" applyFont="1" applyBorder="1" applyAlignment="1">
      <alignment horizontal="left" vertical="center" wrapText="1"/>
    </xf>
    <xf numFmtId="0" fontId="16" fillId="0" borderId="26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16" fillId="0" borderId="9" xfId="2" applyFont="1" applyBorder="1" applyAlignment="1">
      <alignment horizontal="left" vertical="center" wrapText="1"/>
    </xf>
    <xf numFmtId="1" fontId="26" fillId="0" borderId="1" xfId="2" applyNumberFormat="1" applyFont="1" applyBorder="1" applyAlignment="1" applyProtection="1">
      <alignment horizontal="center" vertical="center" wrapText="1"/>
      <protection locked="0"/>
    </xf>
    <xf numFmtId="1" fontId="26" fillId="0" borderId="11" xfId="2" applyNumberFormat="1" applyFont="1" applyBorder="1" applyAlignment="1" applyProtection="1">
      <alignment horizontal="center" vertical="center" wrapText="1"/>
      <protection locked="0"/>
    </xf>
    <xf numFmtId="0" fontId="21" fillId="0" borderId="7" xfId="2" applyFont="1" applyBorder="1" applyAlignment="1">
      <alignment horizontal="left" vertical="center" wrapText="1"/>
    </xf>
    <xf numFmtId="49" fontId="45" fillId="0" borderId="1" xfId="6" applyNumberFormat="1" applyFont="1" applyBorder="1" applyAlignment="1" applyProtection="1">
      <alignment horizontal="left" vertical="center" wrapText="1"/>
      <protection locked="0"/>
    </xf>
    <xf numFmtId="49" fontId="46" fillId="0" borderId="11" xfId="3" applyNumberFormat="1" applyFont="1" applyBorder="1" applyAlignment="1" applyProtection="1">
      <alignment horizontal="left" vertical="center" wrapText="1"/>
      <protection locked="0"/>
    </xf>
    <xf numFmtId="0" fontId="16" fillId="0" borderId="1" xfId="2" applyFont="1" applyBorder="1" applyAlignment="1">
      <alignment horizontal="left" vertical="center" wrapText="1"/>
    </xf>
    <xf numFmtId="0" fontId="21" fillId="5" borderId="6" xfId="2" applyFont="1" applyFill="1" applyBorder="1" applyAlignment="1">
      <alignment horizontal="left" vertical="center" wrapText="1"/>
    </xf>
    <xf numFmtId="0" fontId="21" fillId="5" borderId="8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/>
    </xf>
    <xf numFmtId="0" fontId="19" fillId="3" borderId="23" xfId="2" applyFont="1" applyFill="1" applyBorder="1" applyAlignment="1">
      <alignment horizontal="left" vertical="center"/>
    </xf>
    <xf numFmtId="0" fontId="7" fillId="4" borderId="0" xfId="2" applyFont="1" applyFill="1" applyAlignment="1">
      <alignment horizontal="left" vertical="top" wrapText="1"/>
    </xf>
    <xf numFmtId="0" fontId="17" fillId="6" borderId="12" xfId="2" applyFont="1" applyFill="1" applyBorder="1" applyAlignment="1">
      <alignment horizontal="center" vertical="center" wrapText="1"/>
    </xf>
    <xf numFmtId="0" fontId="17" fillId="6" borderId="13" xfId="2" applyFont="1" applyFill="1" applyBorder="1" applyAlignment="1">
      <alignment horizontal="center" vertical="center" wrapText="1"/>
    </xf>
    <xf numFmtId="0" fontId="17" fillId="6" borderId="14" xfId="2" applyFont="1" applyFill="1" applyBorder="1" applyAlignment="1">
      <alignment horizontal="center" vertical="center" wrapText="1"/>
    </xf>
    <xf numFmtId="49" fontId="26" fillId="0" borderId="1" xfId="2" applyNumberFormat="1" applyFont="1" applyBorder="1" applyAlignment="1" applyProtection="1">
      <alignment horizontal="left" vertical="center" wrapText="1"/>
      <protection locked="0"/>
    </xf>
    <xf numFmtId="49" fontId="26" fillId="0" borderId="11" xfId="2" applyNumberFormat="1" applyFont="1" applyBorder="1" applyAlignment="1" applyProtection="1">
      <alignment horizontal="left" vertical="center" wrapText="1"/>
      <protection locked="0"/>
    </xf>
    <xf numFmtId="0" fontId="21" fillId="0" borderId="1" xfId="2" applyFont="1" applyBorder="1" applyAlignment="1">
      <alignment horizontal="left" vertical="center" wrapText="1"/>
    </xf>
    <xf numFmtId="49" fontId="44" fillId="0" borderId="1" xfId="2" applyNumberFormat="1" applyFont="1" applyBorder="1" applyAlignment="1" applyProtection="1">
      <alignment horizontal="left" vertical="center" wrapText="1"/>
      <protection locked="0"/>
    </xf>
    <xf numFmtId="49" fontId="44" fillId="0" borderId="11" xfId="2" applyNumberFormat="1" applyFont="1" applyBorder="1" applyAlignment="1" applyProtection="1">
      <alignment horizontal="left" vertical="center" wrapText="1"/>
      <protection locked="0"/>
    </xf>
    <xf numFmtId="49" fontId="44" fillId="0" borderId="1" xfId="3" applyNumberFormat="1" applyFont="1" applyBorder="1" applyAlignment="1" applyProtection="1">
      <alignment horizontal="left" vertical="center" wrapText="1"/>
      <protection locked="0"/>
    </xf>
    <xf numFmtId="49" fontId="44" fillId="0" borderId="11" xfId="3" applyNumberFormat="1" applyFont="1" applyBorder="1" applyAlignment="1" applyProtection="1">
      <alignment horizontal="left" vertical="center" wrapText="1"/>
      <protection locked="0"/>
    </xf>
    <xf numFmtId="49" fontId="26" fillId="0" borderId="2" xfId="2" applyNumberFormat="1" applyFont="1" applyBorder="1" applyAlignment="1" applyProtection="1">
      <alignment horizontal="left" vertical="top" wrapText="1"/>
      <protection locked="0"/>
    </xf>
    <xf numFmtId="49" fontId="26" fillId="0" borderId="16" xfId="2" applyNumberFormat="1" applyFont="1" applyBorder="1" applyAlignment="1" applyProtection="1">
      <alignment horizontal="left" vertical="top" wrapText="1"/>
      <protection locked="0"/>
    </xf>
    <xf numFmtId="0" fontId="21" fillId="5" borderId="2" xfId="2" applyFont="1" applyFill="1" applyBorder="1" applyAlignment="1">
      <alignment horizontal="left" vertical="center" wrapText="1"/>
    </xf>
    <xf numFmtId="0" fontId="16" fillId="5" borderId="4" xfId="2" applyFont="1" applyFill="1" applyBorder="1" applyAlignment="1">
      <alignment horizontal="left" vertical="center" wrapText="1"/>
    </xf>
    <xf numFmtId="0" fontId="16" fillId="5" borderId="3" xfId="2" applyFont="1" applyFill="1" applyBorder="1" applyAlignment="1">
      <alignment horizontal="left" vertical="center" wrapText="1"/>
    </xf>
    <xf numFmtId="3" fontId="26" fillId="0" borderId="1" xfId="2" applyNumberFormat="1" applyFont="1" applyBorder="1" applyAlignment="1" applyProtection="1">
      <alignment horizontal="center" vertical="center" wrapText="1"/>
      <protection locked="0"/>
    </xf>
    <xf numFmtId="3" fontId="26" fillId="0" borderId="11" xfId="2" applyNumberFormat="1" applyFont="1" applyBorder="1" applyAlignment="1" applyProtection="1">
      <alignment horizontal="center" vertical="center" wrapText="1"/>
      <protection locked="0"/>
    </xf>
    <xf numFmtId="49" fontId="21" fillId="0" borderId="2" xfId="2" applyNumberFormat="1" applyFont="1" applyBorder="1" applyAlignment="1" applyProtection="1">
      <alignment horizontal="left" vertical="center" wrapText="1"/>
      <protection locked="0"/>
    </xf>
    <xf numFmtId="49" fontId="21" fillId="0" borderId="16" xfId="2" applyNumberFormat="1" applyFont="1" applyBorder="1" applyAlignment="1" applyProtection="1">
      <alignment horizontal="left" vertical="center" wrapText="1"/>
      <protection locked="0"/>
    </xf>
    <xf numFmtId="0" fontId="16" fillId="0" borderId="2" xfId="2" applyFont="1" applyBorder="1" applyAlignment="1">
      <alignment horizontal="left" vertical="top" wrapText="1"/>
    </xf>
    <xf numFmtId="0" fontId="16" fillId="0" borderId="3" xfId="2" applyFont="1" applyBorder="1" applyAlignment="1">
      <alignment horizontal="left" vertical="top" wrapText="1"/>
    </xf>
    <xf numFmtId="49" fontId="21" fillId="0" borderId="6" xfId="2" applyNumberFormat="1" applyFont="1" applyBorder="1" applyAlignment="1" applyProtection="1">
      <alignment horizontal="left" vertical="center" wrapText="1"/>
      <protection locked="0"/>
    </xf>
    <xf numFmtId="49" fontId="21" fillId="0" borderId="21" xfId="2" applyNumberFormat="1" applyFont="1" applyBorder="1" applyAlignment="1" applyProtection="1">
      <alignment horizontal="left" vertical="center" wrapText="1"/>
      <protection locked="0"/>
    </xf>
    <xf numFmtId="0" fontId="19" fillId="3" borderId="5" xfId="2" applyFont="1" applyFill="1" applyBorder="1" applyAlignment="1">
      <alignment horizontal="left" vertical="center" wrapText="1"/>
    </xf>
    <xf numFmtId="0" fontId="21" fillId="0" borderId="3" xfId="2" applyFont="1" applyBorder="1" applyAlignment="1">
      <alignment horizontal="left" vertical="center" wrapText="1"/>
    </xf>
    <xf numFmtId="49" fontId="26" fillId="0" borderId="7" xfId="3" applyNumberFormat="1" applyFont="1" applyBorder="1" applyAlignment="1" applyProtection="1">
      <alignment horizontal="left" vertical="center" wrapText="1"/>
      <protection locked="0"/>
    </xf>
    <xf numFmtId="49" fontId="26" fillId="0" borderId="17" xfId="3" applyNumberFormat="1" applyFont="1" applyBorder="1" applyAlignment="1" applyProtection="1">
      <alignment horizontal="left" vertical="center" wrapText="1"/>
      <protection locked="0"/>
    </xf>
    <xf numFmtId="49" fontId="26" fillId="0" borderId="2" xfId="3" applyNumberFormat="1" applyFont="1" applyBorder="1" applyAlignment="1" applyProtection="1">
      <alignment horizontal="left" vertical="center" wrapText="1"/>
      <protection locked="0"/>
    </xf>
    <xf numFmtId="49" fontId="26" fillId="0" borderId="16" xfId="3" applyNumberFormat="1" applyFont="1" applyBorder="1" applyAlignment="1" applyProtection="1">
      <alignment horizontal="left" vertical="center" wrapText="1"/>
      <protection locked="0"/>
    </xf>
    <xf numFmtId="49" fontId="26" fillId="0" borderId="1" xfId="2" applyNumberFormat="1" applyFont="1" applyBorder="1" applyAlignment="1" applyProtection="1">
      <alignment horizontal="center" vertical="center" wrapText="1"/>
      <protection locked="0"/>
    </xf>
    <xf numFmtId="49" fontId="26" fillId="0" borderId="11" xfId="2" applyNumberFormat="1" applyFont="1" applyBorder="1" applyAlignment="1" applyProtection="1">
      <alignment horizontal="center" vertical="center" wrapText="1"/>
      <protection locked="0"/>
    </xf>
    <xf numFmtId="0" fontId="19" fillId="2" borderId="0" xfId="2" applyFont="1" applyFill="1" applyAlignment="1">
      <alignment horizontal="left" vertical="center"/>
    </xf>
    <xf numFmtId="0" fontId="19" fillId="2" borderId="15" xfId="2" applyFont="1" applyFill="1" applyBorder="1" applyAlignment="1">
      <alignment horizontal="left" vertical="center"/>
    </xf>
    <xf numFmtId="0" fontId="19" fillId="2" borderId="4" xfId="2" applyFont="1" applyFill="1" applyBorder="1" applyAlignment="1">
      <alignment horizontal="left" vertical="center"/>
    </xf>
    <xf numFmtId="0" fontId="19" fillId="2" borderId="16" xfId="2" applyFont="1" applyFill="1" applyBorder="1" applyAlignment="1">
      <alignment horizontal="left" vertical="center"/>
    </xf>
    <xf numFmtId="49" fontId="26" fillId="0" borderId="2" xfId="2" applyNumberFormat="1" applyFont="1" applyBorder="1" applyAlignment="1" applyProtection="1">
      <alignment horizontal="center" vertical="center" wrapText="1"/>
      <protection locked="0"/>
    </xf>
    <xf numFmtId="49" fontId="26" fillId="0" borderId="16" xfId="2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6" fillId="0" borderId="8" xfId="2" applyFont="1" applyBorder="1" applyAlignment="1">
      <alignment horizontal="left" vertical="center" wrapText="1"/>
    </xf>
    <xf numFmtId="0" fontId="34" fillId="2" borderId="4" xfId="2" applyFont="1" applyFill="1" applyBorder="1" applyAlignment="1">
      <alignment horizontal="left" vertical="center" wrapText="1"/>
    </xf>
    <xf numFmtId="0" fontId="34" fillId="2" borderId="16" xfId="2" applyFont="1" applyFill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left" vertical="center" wrapText="1"/>
    </xf>
    <xf numFmtId="0" fontId="16" fillId="0" borderId="24" xfId="2" applyFont="1" applyBorder="1" applyAlignment="1">
      <alignment horizontal="left" vertical="center" wrapText="1"/>
    </xf>
    <xf numFmtId="0" fontId="19" fillId="3" borderId="23" xfId="2" applyFont="1" applyFill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6" fillId="5" borderId="2" xfId="2" applyFont="1" applyFill="1" applyBorder="1" applyAlignment="1">
      <alignment horizontal="left" vertical="center" wrapText="1"/>
    </xf>
    <xf numFmtId="0" fontId="16" fillId="5" borderId="8" xfId="2" applyFont="1" applyFill="1" applyBorder="1" applyAlignment="1">
      <alignment horizontal="left" vertical="center" wrapText="1"/>
    </xf>
    <xf numFmtId="0" fontId="16" fillId="5" borderId="9" xfId="2" applyFont="1" applyFill="1" applyBorder="1" applyAlignment="1">
      <alignment horizontal="left" vertical="center" wrapText="1"/>
    </xf>
    <xf numFmtId="0" fontId="38" fillId="3" borderId="5" xfId="2" applyFont="1" applyFill="1" applyBorder="1" applyAlignment="1">
      <alignment horizontal="center" vertical="center"/>
    </xf>
    <xf numFmtId="0" fontId="38" fillId="3" borderId="23" xfId="2" applyFont="1" applyFill="1" applyBorder="1" applyAlignment="1">
      <alignment horizontal="center" vertical="center"/>
    </xf>
  </cellXfs>
  <cellStyles count="7">
    <cellStyle name="Hiperłącze" xfId="6" builtinId="8"/>
    <cellStyle name="Hiperłącze 2" xfId="3" xr:uid="{4F8EC749-950D-45EE-B0D5-7511FEE295BA}"/>
    <cellStyle name="Normalny" xfId="0" builtinId="0"/>
    <cellStyle name="Normalny 2" xfId="1" xr:uid="{4DCFEDFD-30A6-4AD1-BBD1-20546C8BC9F6}"/>
    <cellStyle name="Normalny 2 2" xfId="4" xr:uid="{7257B457-E02A-4A4E-8A53-5E287D41D5AF}"/>
    <cellStyle name="Normalny 3" xfId="2" xr:uid="{71CE6267-48A8-4241-9A62-2A3E9E038737}"/>
    <cellStyle name="Normalny 4" xfId="5" xr:uid="{1D38F639-725F-4279-864C-F77FEB5DBFE0}"/>
  </cellStyles>
  <dxfs count="23">
    <dxf>
      <font>
        <color rgb="FFC00000"/>
      </font>
    </dxf>
    <dxf>
      <font>
        <b/>
        <i val="0"/>
        <color theme="9"/>
      </font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ont>
        <color rgb="FFFF0000"/>
      </font>
    </dxf>
    <dxf>
      <font>
        <color rgb="FFFF0000"/>
      </font>
    </dxf>
    <dxf>
      <font>
        <b/>
        <i val="0"/>
        <color rgb="FFC00000"/>
      </font>
    </dxf>
    <dxf>
      <fill>
        <patternFill>
          <bgColor rgb="FFFFD5D5"/>
        </patternFill>
      </fill>
    </dxf>
    <dxf>
      <font>
        <b/>
        <i val="0"/>
        <color rgb="FFC00000"/>
      </font>
    </dxf>
    <dxf>
      <numFmt numFmtId="166" formatCode="00\-000"/>
    </dxf>
    <dxf>
      <fill>
        <patternFill>
          <bgColor rgb="FFFFD5D5"/>
        </patternFill>
      </fill>
    </dxf>
  </dxfs>
  <tableStyles count="0" defaultTableStyle="TableStyleMedium2" defaultPivotStyle="PivotStyleLight16"/>
  <colors>
    <mruColors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0</xdr:row>
          <xdr:rowOff>1943100</xdr:rowOff>
        </xdr:from>
        <xdr:to>
          <xdr:col>1</xdr:col>
          <xdr:colOff>622300</xdr:colOff>
          <xdr:row>0</xdr:row>
          <xdr:rowOff>2755900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A148-C84E-4F38-A10B-C691962A66EE}">
  <sheetPr>
    <pageSetUpPr fitToPage="1"/>
  </sheetPr>
  <dimension ref="A1:M113"/>
  <sheetViews>
    <sheetView showGridLines="0" tabSelected="1" zoomScaleNormal="100" zoomScaleSheetLayoutView="80" workbookViewId="0">
      <selection activeCell="B88" sqref="B88:E88"/>
    </sheetView>
  </sheetViews>
  <sheetFormatPr defaultColWidth="0" defaultRowHeight="28.15" customHeight="1" zeroHeight="1"/>
  <cols>
    <col min="1" max="1" width="6.54296875" style="11" customWidth="1"/>
    <col min="2" max="3" width="42" style="8" customWidth="1"/>
    <col min="4" max="4" width="33.453125" style="9" customWidth="1"/>
    <col min="5" max="5" width="42.81640625" style="9" customWidth="1"/>
    <col min="6" max="6" width="13.54296875" style="2" bestFit="1" customWidth="1"/>
    <col min="7" max="7" width="10" style="12" hidden="1" customWidth="1"/>
    <col min="8" max="12" width="8.81640625" style="2" hidden="1" customWidth="1"/>
    <col min="13" max="13" width="8.7265625" style="2" hidden="1" customWidth="1"/>
    <col min="14" max="16384" width="8.81640625" style="2" hidden="1"/>
  </cols>
  <sheetData>
    <row r="1" spans="1:13" ht="225" customHeight="1">
      <c r="A1" s="75" t="s">
        <v>205</v>
      </c>
      <c r="B1" s="75"/>
      <c r="C1" s="75"/>
      <c r="D1" s="75"/>
      <c r="E1" s="75"/>
    </row>
    <row r="2" spans="1:13" ht="33" customHeight="1" thickBot="1">
      <c r="A2" s="10"/>
      <c r="B2" s="3"/>
      <c r="C2" s="3"/>
      <c r="D2" s="3"/>
      <c r="E2" s="3"/>
    </row>
    <row r="3" spans="1:13" ht="50.65" customHeight="1" thickTop="1" thickBot="1">
      <c r="A3" s="76" t="s">
        <v>127</v>
      </c>
      <c r="B3" s="77"/>
      <c r="C3" s="77"/>
      <c r="D3" s="77"/>
      <c r="E3" s="78"/>
    </row>
    <row r="4" spans="1:13" s="4" customFormat="1" ht="33" customHeight="1">
      <c r="A4" s="15">
        <v>1</v>
      </c>
      <c r="B4" s="73" t="s">
        <v>199</v>
      </c>
      <c r="C4" s="73"/>
      <c r="D4" s="73"/>
      <c r="E4" s="74"/>
      <c r="G4" s="13"/>
    </row>
    <row r="5" spans="1:13" s="4" customFormat="1" ht="33" customHeight="1">
      <c r="A5" s="16" t="s">
        <v>36</v>
      </c>
      <c r="B5" s="81" t="s">
        <v>132</v>
      </c>
      <c r="C5" s="70"/>
      <c r="D5" s="79"/>
      <c r="E5" s="80"/>
      <c r="F5" s="14" t="str">
        <f>IF(D5="","ç","ü")</f>
        <v>ç</v>
      </c>
      <c r="G5" s="13"/>
      <c r="M5" s="5"/>
    </row>
    <row r="6" spans="1:13" s="4" customFormat="1" ht="33" customHeight="1">
      <c r="A6" s="16" t="s">
        <v>37</v>
      </c>
      <c r="B6" s="70" t="s">
        <v>133</v>
      </c>
      <c r="C6" s="70"/>
      <c r="D6" s="79"/>
      <c r="E6" s="80"/>
      <c r="F6" s="14" t="str">
        <f t="shared" ref="F6:F26" si="0">IF(D6="","ç","ü")</f>
        <v>ç</v>
      </c>
      <c r="G6" s="13"/>
      <c r="M6" s="6"/>
    </row>
    <row r="7" spans="1:13" s="4" customFormat="1" ht="33" customHeight="1">
      <c r="A7" s="16" t="s">
        <v>38</v>
      </c>
      <c r="B7" s="70" t="s">
        <v>134</v>
      </c>
      <c r="C7" s="70"/>
      <c r="D7" s="79"/>
      <c r="E7" s="80"/>
      <c r="F7" s="14" t="str">
        <f t="shared" si="0"/>
        <v>ç</v>
      </c>
      <c r="G7" s="13"/>
      <c r="M7" s="5"/>
    </row>
    <row r="8" spans="1:13" s="4" customFormat="1" ht="33" customHeight="1">
      <c r="A8" s="16" t="s">
        <v>39</v>
      </c>
      <c r="B8" s="70" t="s">
        <v>135</v>
      </c>
      <c r="C8" s="70"/>
      <c r="D8" s="79"/>
      <c r="E8" s="80"/>
      <c r="F8" s="14" t="str">
        <f>IF(D8="","ç","ü")</f>
        <v>ç</v>
      </c>
      <c r="G8" s="13"/>
      <c r="M8" s="5"/>
    </row>
    <row r="9" spans="1:13" s="4" customFormat="1" ht="33" customHeight="1">
      <c r="A9" s="16" t="s">
        <v>40</v>
      </c>
      <c r="B9" s="81" t="s">
        <v>79</v>
      </c>
      <c r="C9" s="70"/>
      <c r="D9" s="79"/>
      <c r="E9" s="80"/>
      <c r="F9" s="14" t="str">
        <f t="shared" si="0"/>
        <v>ç</v>
      </c>
      <c r="G9" s="13"/>
      <c r="K9" s="4" t="s">
        <v>3</v>
      </c>
      <c r="M9" s="5"/>
    </row>
    <row r="10" spans="1:13" s="4" customFormat="1" ht="33" customHeight="1">
      <c r="A10" s="16" t="s">
        <v>41</v>
      </c>
      <c r="B10" s="70" t="s">
        <v>213</v>
      </c>
      <c r="C10" s="70"/>
      <c r="D10" s="79"/>
      <c r="E10" s="80"/>
      <c r="F10" s="14" t="str">
        <f t="shared" si="0"/>
        <v>ç</v>
      </c>
      <c r="G10" s="13"/>
      <c r="M10" s="5"/>
    </row>
    <row r="11" spans="1:13" s="4" customFormat="1" ht="33" customHeight="1">
      <c r="A11" s="16" t="s">
        <v>42</v>
      </c>
      <c r="B11" s="70" t="s">
        <v>136</v>
      </c>
      <c r="C11" s="70"/>
      <c r="D11" s="79"/>
      <c r="E11" s="80"/>
      <c r="F11" s="14" t="str">
        <f t="shared" si="0"/>
        <v>ç</v>
      </c>
      <c r="G11" s="13"/>
      <c r="M11" s="7"/>
    </row>
    <row r="12" spans="1:13" s="4" customFormat="1" ht="33" customHeight="1">
      <c r="A12" s="16" t="s">
        <v>35</v>
      </c>
      <c r="B12" s="70" t="s">
        <v>165</v>
      </c>
      <c r="C12" s="70"/>
      <c r="D12" s="82"/>
      <c r="E12" s="83"/>
      <c r="F12" s="14" t="str">
        <f t="shared" si="0"/>
        <v>ç</v>
      </c>
      <c r="G12" s="13"/>
      <c r="M12" s="7"/>
    </row>
    <row r="13" spans="1:13" s="4" customFormat="1" ht="33" customHeight="1">
      <c r="A13" s="16" t="s">
        <v>87</v>
      </c>
      <c r="B13" s="81" t="s">
        <v>137</v>
      </c>
      <c r="C13" s="81"/>
      <c r="D13" s="46"/>
      <c r="E13" s="47"/>
      <c r="F13" s="14" t="str">
        <f>IF((AND(D13="",$D$12="aktualny odpis z Krajowego Rejestru Sądowego (uzupełnić informacje w pkt. 1.9.1-1.9.4)")),"ç","")</f>
        <v/>
      </c>
      <c r="G13" s="13"/>
      <c r="M13" s="5"/>
    </row>
    <row r="14" spans="1:13" s="4" customFormat="1" ht="33" customHeight="1">
      <c r="A14" s="16" t="s">
        <v>88</v>
      </c>
      <c r="B14" s="44" t="s">
        <v>138</v>
      </c>
      <c r="C14" s="45"/>
      <c r="D14" s="46"/>
      <c r="E14" s="47"/>
      <c r="F14" s="14" t="str">
        <f>IF((AND(D14="",$D$12="aktualny odpis z Krajowego Rejestru Sądowego (uzupełnić informacje w pkt. 1.9.1-1.9.4)")),"ç","")</f>
        <v/>
      </c>
      <c r="G14" s="13"/>
      <c r="M14" s="5"/>
    </row>
    <row r="15" spans="1:13" s="4" customFormat="1" ht="47.15" customHeight="1">
      <c r="A15" s="16" t="s">
        <v>89</v>
      </c>
      <c r="B15" s="70" t="s">
        <v>139</v>
      </c>
      <c r="C15" s="70"/>
      <c r="D15" s="82"/>
      <c r="E15" s="83"/>
      <c r="F15" s="14" t="str">
        <f>IF((AND(D15="",$D$12="aktualny odpis z Krajowego Rejestru Sądowego (uzupełnić informacje w pkt. 1.9.1-1.9.4)")),"ç","")</f>
        <v/>
      </c>
      <c r="G15" s="13"/>
      <c r="M15" s="5"/>
    </row>
    <row r="16" spans="1:13" s="4" customFormat="1" ht="33" customHeight="1">
      <c r="A16" s="16" t="s">
        <v>90</v>
      </c>
      <c r="B16" s="44" t="s">
        <v>140</v>
      </c>
      <c r="C16" s="45"/>
      <c r="D16" s="46"/>
      <c r="E16" s="47"/>
      <c r="F16" s="14" t="str">
        <f>IF((AND(D16="",$D$12="aktualny odpis z Krajowego Rejestru Sądowego (uzupełnić informacje w pkt. 1.9.1-1.9.4)")),"ç","")</f>
        <v/>
      </c>
      <c r="G16" s="13"/>
      <c r="M16" s="5"/>
    </row>
    <row r="17" spans="1:13" s="4" customFormat="1" ht="63.75" customHeight="1">
      <c r="A17" s="16" t="s">
        <v>34</v>
      </c>
      <c r="B17" s="44" t="s">
        <v>212</v>
      </c>
      <c r="C17" s="45"/>
      <c r="D17" s="84"/>
      <c r="E17" s="85"/>
      <c r="F17" s="14" t="str">
        <f t="shared" si="0"/>
        <v>ç</v>
      </c>
      <c r="G17" s="13"/>
      <c r="M17" s="5"/>
    </row>
    <row r="18" spans="1:13" s="4" customFormat="1" ht="33" customHeight="1">
      <c r="A18" s="16" t="s">
        <v>33</v>
      </c>
      <c r="B18" s="44" t="s">
        <v>141</v>
      </c>
      <c r="C18" s="45" t="str">
        <f>IF(OR(ISNUMBER(FIND("@",D18)),D18=""),"","Proszę wpisać adres poczty elektronicznej!")</f>
        <v/>
      </c>
      <c r="D18" s="68"/>
      <c r="E18" s="69"/>
      <c r="F18" s="14" t="str">
        <f t="shared" si="0"/>
        <v>ç</v>
      </c>
      <c r="G18" s="13"/>
      <c r="M18" s="5"/>
    </row>
    <row r="19" spans="1:13" s="4" customFormat="1" ht="47.15" customHeight="1">
      <c r="A19" s="16" t="s">
        <v>32</v>
      </c>
      <c r="B19" s="48" t="s">
        <v>142</v>
      </c>
      <c r="C19" s="45"/>
      <c r="D19" s="101"/>
      <c r="E19" s="102"/>
      <c r="F19" s="14" t="str">
        <f t="shared" si="0"/>
        <v>ç</v>
      </c>
      <c r="G19" s="13"/>
    </row>
    <row r="20" spans="1:13" s="4" customFormat="1" ht="47.15" customHeight="1">
      <c r="A20" s="16" t="s">
        <v>91</v>
      </c>
      <c r="B20" s="70" t="s">
        <v>143</v>
      </c>
      <c r="C20" s="70"/>
      <c r="D20" s="79"/>
      <c r="E20" s="80"/>
      <c r="F20" s="14" t="str">
        <f t="shared" si="0"/>
        <v>ç</v>
      </c>
      <c r="G20" s="13"/>
      <c r="M20" s="5"/>
    </row>
    <row r="21" spans="1:13" s="4" customFormat="1" ht="33" customHeight="1">
      <c r="A21" s="16" t="s">
        <v>29</v>
      </c>
      <c r="B21" s="44" t="s">
        <v>144</v>
      </c>
      <c r="C21" s="45"/>
      <c r="D21" s="103"/>
      <c r="E21" s="104"/>
      <c r="F21" s="14" t="str">
        <f t="shared" si="0"/>
        <v>ç</v>
      </c>
      <c r="G21" s="13"/>
    </row>
    <row r="22" spans="1:13" s="4" customFormat="1" ht="47.15" customHeight="1">
      <c r="A22" s="16" t="s">
        <v>30</v>
      </c>
      <c r="B22" s="70" t="s">
        <v>232</v>
      </c>
      <c r="C22" s="70"/>
      <c r="D22" s="79"/>
      <c r="E22" s="80"/>
      <c r="F22" s="14" t="str">
        <f t="shared" si="0"/>
        <v>ç</v>
      </c>
      <c r="G22" s="13"/>
    </row>
    <row r="23" spans="1:13" s="4" customFormat="1" ht="33" customHeight="1">
      <c r="A23" s="16" t="s">
        <v>31</v>
      </c>
      <c r="B23" s="70" t="s">
        <v>145</v>
      </c>
      <c r="C23" s="70"/>
      <c r="D23" s="79"/>
      <c r="E23" s="80"/>
      <c r="F23" s="14" t="str">
        <f t="shared" si="0"/>
        <v>ç</v>
      </c>
      <c r="G23" s="13"/>
    </row>
    <row r="24" spans="1:13" s="4" customFormat="1" ht="33" customHeight="1">
      <c r="A24" s="17"/>
      <c r="B24" s="107" t="s">
        <v>17</v>
      </c>
      <c r="C24" s="107"/>
      <c r="D24" s="107"/>
      <c r="E24" s="108"/>
      <c r="G24" s="13"/>
    </row>
    <row r="25" spans="1:13" s="4" customFormat="1" ht="33" customHeight="1">
      <c r="A25" s="16" t="s">
        <v>27</v>
      </c>
      <c r="B25" s="81" t="s">
        <v>14</v>
      </c>
      <c r="C25" s="81"/>
      <c r="D25" s="82"/>
      <c r="E25" s="83"/>
      <c r="F25" s="14" t="str">
        <f t="shared" si="0"/>
        <v>ç</v>
      </c>
      <c r="G25" s="13"/>
    </row>
    <row r="26" spans="1:13" s="4" customFormat="1" ht="33" customHeight="1">
      <c r="A26" s="16" t="s">
        <v>28</v>
      </c>
      <c r="B26" s="67" t="s">
        <v>12</v>
      </c>
      <c r="C26" s="67"/>
      <c r="D26" s="82"/>
      <c r="E26" s="83"/>
      <c r="F26" s="14" t="str">
        <f t="shared" si="0"/>
        <v>ç</v>
      </c>
      <c r="G26" s="13"/>
    </row>
    <row r="27" spans="1:13" s="4" customFormat="1" ht="33" customHeight="1">
      <c r="A27" s="16" t="s">
        <v>26</v>
      </c>
      <c r="B27" s="67" t="s">
        <v>15</v>
      </c>
      <c r="C27" s="67" t="str">
        <f>IF(OR(ISNUMBER(FIND("@",D27)),D27=""),"","Proszę wpisać adres poczty elektronicznej!")</f>
        <v/>
      </c>
      <c r="D27" s="68"/>
      <c r="E27" s="69"/>
      <c r="F27" s="14" t="str">
        <f>IF(D27="","ç","ü")</f>
        <v>ç</v>
      </c>
      <c r="G27" s="13"/>
    </row>
    <row r="28" spans="1:13" s="4" customFormat="1" ht="33" customHeight="1">
      <c r="A28" s="18"/>
      <c r="B28" s="109" t="s">
        <v>166</v>
      </c>
      <c r="C28" s="109"/>
      <c r="D28" s="109"/>
      <c r="E28" s="110"/>
      <c r="G28" s="13"/>
    </row>
    <row r="29" spans="1:13" s="4" customFormat="1" ht="33" customHeight="1">
      <c r="A29" s="19" t="s">
        <v>92</v>
      </c>
      <c r="B29" s="53" t="s">
        <v>200</v>
      </c>
      <c r="C29" s="54"/>
      <c r="D29" s="55"/>
      <c r="E29" s="20"/>
      <c r="F29" s="14" t="str">
        <f>IF(E29="","ç","ü")</f>
        <v>ç</v>
      </c>
      <c r="G29" s="13"/>
    </row>
    <row r="30" spans="1:13" s="4" customFormat="1" ht="33" customHeight="1">
      <c r="A30" s="16" t="s">
        <v>93</v>
      </c>
      <c r="B30" s="70" t="s">
        <v>146</v>
      </c>
      <c r="C30" s="70"/>
      <c r="D30" s="70"/>
      <c r="E30" s="40"/>
      <c r="F30" s="14" t="str">
        <f>IF((AND(E30="",E29="TAK")),"ç","")</f>
        <v/>
      </c>
      <c r="G30" s="13"/>
    </row>
    <row r="31" spans="1:13" s="4" customFormat="1" ht="33" customHeight="1">
      <c r="A31" s="16" t="s">
        <v>94</v>
      </c>
      <c r="B31" s="70" t="s">
        <v>233</v>
      </c>
      <c r="C31" s="70"/>
      <c r="D31" s="70"/>
      <c r="E31" s="40"/>
      <c r="F31" s="14" t="str">
        <f>IF((AND(E31="",E29="TAK")),"ç","")</f>
        <v/>
      </c>
      <c r="G31" s="13"/>
    </row>
    <row r="32" spans="1:13" s="4" customFormat="1" ht="33" customHeight="1">
      <c r="A32" s="23" t="s">
        <v>95</v>
      </c>
      <c r="B32" s="71" t="s">
        <v>147</v>
      </c>
      <c r="C32" s="72"/>
      <c r="D32" s="72"/>
      <c r="E32" s="28" t="e">
        <f>IF(OR(E29="NIE",D7="Lotnicze Pogotowie Ratunkowe"),"Nie dotyczy",ROUND(E30/(E30+E31),4))</f>
        <v>#DIV/0!</v>
      </c>
      <c r="G32" s="13"/>
    </row>
    <row r="33" spans="1:7" s="4" customFormat="1" ht="33" customHeight="1">
      <c r="A33" s="18"/>
      <c r="B33" s="21" t="s">
        <v>207</v>
      </c>
      <c r="C33" s="21"/>
      <c r="D33" s="56" t="str">
        <f>IF(D7="uczelnia medyczna","NALEŻY UZUPEŁNIĆ","NIE DOTYCZY")</f>
        <v>NIE DOTYCZY</v>
      </c>
      <c r="E33" s="57"/>
      <c r="G33" s="13"/>
    </row>
    <row r="34" spans="1:7" s="4" customFormat="1" ht="70.5" customHeight="1" thickBot="1">
      <c r="A34" s="19" t="s">
        <v>126</v>
      </c>
      <c r="B34" s="53" t="s">
        <v>236</v>
      </c>
      <c r="C34" s="54"/>
      <c r="D34" s="55"/>
      <c r="E34" s="20"/>
      <c r="F34" s="14" t="str">
        <f>IF(D34="","ç","ü")</f>
        <v>ç</v>
      </c>
      <c r="G34" s="13"/>
    </row>
    <row r="35" spans="1:7" s="4" customFormat="1" ht="33" customHeight="1">
      <c r="A35" s="15">
        <v>2</v>
      </c>
      <c r="B35" s="73" t="s">
        <v>13</v>
      </c>
      <c r="C35" s="73"/>
      <c r="D35" s="73"/>
      <c r="E35" s="74"/>
      <c r="G35" s="13"/>
    </row>
    <row r="36" spans="1:7" s="4" customFormat="1" ht="60.75" customHeight="1">
      <c r="A36" s="16" t="s">
        <v>21</v>
      </c>
      <c r="B36" s="44" t="s">
        <v>148</v>
      </c>
      <c r="C36" s="58"/>
      <c r="D36" s="105"/>
      <c r="E36" s="106"/>
      <c r="F36" s="14" t="str">
        <f>IF(D36="","ç","ü")</f>
        <v>ç</v>
      </c>
      <c r="G36" s="13"/>
    </row>
    <row r="37" spans="1:7" s="4" customFormat="1" ht="33" customHeight="1">
      <c r="A37" s="16" t="s">
        <v>22</v>
      </c>
      <c r="B37" s="44" t="s">
        <v>149</v>
      </c>
      <c r="C37" s="58"/>
      <c r="D37" s="105"/>
      <c r="E37" s="106"/>
      <c r="F37" s="14" t="str">
        <f t="shared" ref="F37:F43" si="1">IF(D37="","ç","ü")</f>
        <v>ç</v>
      </c>
      <c r="G37" s="13"/>
    </row>
    <row r="38" spans="1:7" s="4" customFormat="1" ht="33" customHeight="1">
      <c r="A38" s="16" t="s">
        <v>23</v>
      </c>
      <c r="B38" s="44" t="s">
        <v>150</v>
      </c>
      <c r="C38" s="58"/>
      <c r="D38" s="111"/>
      <c r="E38" s="112"/>
      <c r="F38" s="14" t="str">
        <f t="shared" si="1"/>
        <v>ç</v>
      </c>
      <c r="G38" s="13"/>
    </row>
    <row r="39" spans="1:7" s="4" customFormat="1" ht="97" customHeight="1">
      <c r="A39" s="16" t="s">
        <v>24</v>
      </c>
      <c r="B39" s="48" t="s">
        <v>151</v>
      </c>
      <c r="C39" s="100"/>
      <c r="D39" s="86"/>
      <c r="E39" s="87"/>
      <c r="F39" s="14" t="str">
        <f t="shared" si="1"/>
        <v>ç</v>
      </c>
      <c r="G39" s="13"/>
    </row>
    <row r="40" spans="1:7" s="4" customFormat="1" ht="141" customHeight="1">
      <c r="A40" s="16" t="s">
        <v>25</v>
      </c>
      <c r="B40" s="44" t="s">
        <v>170</v>
      </c>
      <c r="C40" s="45"/>
      <c r="D40" s="86"/>
      <c r="E40" s="87"/>
      <c r="F40" s="14" t="str">
        <f t="shared" si="1"/>
        <v>ç</v>
      </c>
      <c r="G40" s="13"/>
    </row>
    <row r="41" spans="1:7" s="4" customFormat="1" ht="33" customHeight="1">
      <c r="A41" s="16" t="s">
        <v>43</v>
      </c>
      <c r="B41" s="48" t="s">
        <v>171</v>
      </c>
      <c r="C41" s="45"/>
      <c r="D41" s="49"/>
      <c r="E41" s="50"/>
      <c r="F41" s="14" t="str">
        <f t="shared" si="1"/>
        <v>ç</v>
      </c>
      <c r="G41" s="13"/>
    </row>
    <row r="42" spans="1:7" s="4" customFormat="1" ht="62.25" customHeight="1">
      <c r="A42" s="16" t="s">
        <v>96</v>
      </c>
      <c r="B42" s="63" t="s">
        <v>152</v>
      </c>
      <c r="C42" s="64"/>
      <c r="D42" s="93"/>
      <c r="E42" s="94"/>
      <c r="F42" s="14" t="str">
        <f t="shared" si="1"/>
        <v>ç</v>
      </c>
      <c r="G42" s="13"/>
    </row>
    <row r="43" spans="1:7" s="4" customFormat="1" ht="153.75" customHeight="1">
      <c r="A43" s="16" t="s">
        <v>97</v>
      </c>
      <c r="B43" s="95" t="s">
        <v>237</v>
      </c>
      <c r="C43" s="96"/>
      <c r="D43" s="97"/>
      <c r="E43" s="98"/>
      <c r="F43" s="14" t="str">
        <f t="shared" si="1"/>
        <v>ç</v>
      </c>
      <c r="G43" s="13"/>
    </row>
    <row r="44" spans="1:7" s="4" customFormat="1" ht="55.15" customHeight="1">
      <c r="A44" s="16" t="s">
        <v>98</v>
      </c>
      <c r="B44" s="63" t="s">
        <v>173</v>
      </c>
      <c r="C44" s="64"/>
      <c r="D44" s="97"/>
      <c r="E44" s="98"/>
      <c r="F44" s="14" t="str">
        <f>IF(D44="","ç","ü")</f>
        <v>ç</v>
      </c>
      <c r="G44" s="13"/>
    </row>
    <row r="45" spans="1:7" s="4" customFormat="1" ht="58.5" customHeight="1">
      <c r="A45" s="16" t="s">
        <v>99</v>
      </c>
      <c r="B45" s="44" t="s">
        <v>174</v>
      </c>
      <c r="C45" s="58"/>
      <c r="D45" s="91"/>
      <c r="E45" s="92"/>
      <c r="F45" s="14" t="str">
        <f>IF(D45="","ç","ü")</f>
        <v>ç</v>
      </c>
      <c r="G45" s="13"/>
    </row>
    <row r="46" spans="1:7" s="4" customFormat="1" ht="87.75" customHeight="1" thickBot="1">
      <c r="A46" s="16" t="s">
        <v>100</v>
      </c>
      <c r="B46" s="44" t="s">
        <v>198</v>
      </c>
      <c r="C46" s="58"/>
      <c r="D46" s="91"/>
      <c r="E46" s="92"/>
      <c r="F46" s="14" t="str">
        <f>IF(D46="","ç","ü")</f>
        <v>ç</v>
      </c>
      <c r="G46" s="13"/>
    </row>
    <row r="47" spans="1:7" s="4" customFormat="1" ht="33" customHeight="1">
      <c r="A47" s="15">
        <v>3</v>
      </c>
      <c r="B47" s="99" t="s">
        <v>177</v>
      </c>
      <c r="C47" s="73"/>
      <c r="D47" s="73"/>
      <c r="E47" s="74"/>
      <c r="G47" s="13"/>
    </row>
    <row r="48" spans="1:7" s="4" customFormat="1" ht="33" customHeight="1">
      <c r="A48" s="16" t="s">
        <v>19</v>
      </c>
      <c r="B48" s="48" t="s">
        <v>175</v>
      </c>
      <c r="C48" s="58"/>
      <c r="D48" s="45"/>
      <c r="E48" s="41"/>
      <c r="F48" s="14" t="str">
        <f>IF(E48="","ç","ü")</f>
        <v>ç</v>
      </c>
      <c r="G48" s="13"/>
    </row>
    <row r="49" spans="1:7" s="4" customFormat="1" ht="33" customHeight="1">
      <c r="A49" s="16" t="s">
        <v>44</v>
      </c>
      <c r="B49" s="44" t="s">
        <v>153</v>
      </c>
      <c r="C49" s="58"/>
      <c r="D49" s="45"/>
      <c r="E49" s="42"/>
      <c r="F49" s="14" t="str">
        <f>IF(E49="","ç","ü")</f>
        <v>ç</v>
      </c>
      <c r="G49" s="13"/>
    </row>
    <row r="50" spans="1:7" s="4" customFormat="1" ht="33" customHeight="1">
      <c r="A50" s="22" t="s">
        <v>20</v>
      </c>
      <c r="B50" s="127" t="s">
        <v>176</v>
      </c>
      <c r="C50" s="89"/>
      <c r="D50" s="90"/>
      <c r="E50" s="37">
        <f>E48*E49</f>
        <v>0</v>
      </c>
      <c r="G50" s="13"/>
    </row>
    <row r="51" spans="1:7" s="4" customFormat="1" ht="33" customHeight="1">
      <c r="A51" s="22" t="s">
        <v>45</v>
      </c>
      <c r="B51" s="88" t="s">
        <v>183</v>
      </c>
      <c r="C51" s="89"/>
      <c r="D51" s="90"/>
      <c r="E51" s="37" t="e">
        <f>IF(OR(E29="NIE",D7="Lotnicze Pogotowie Ratunkowe"),"Nie dotyczy",ROUNDDOWN(E50*E32,0))</f>
        <v>#DIV/0!</v>
      </c>
      <c r="G51" s="13"/>
    </row>
    <row r="52" spans="1:7" s="4" customFormat="1" ht="33" customHeight="1">
      <c r="A52" s="22" t="s">
        <v>46</v>
      </c>
      <c r="B52" s="127" t="s">
        <v>178</v>
      </c>
      <c r="C52" s="89"/>
      <c r="D52" s="90"/>
      <c r="E52" s="37" t="e">
        <f>IF(OR(E29="NIE",D7="Lotnicze Pogotowie Ratunkowe"),"Nie dotyczy",E50-E51)</f>
        <v>#DIV/0!</v>
      </c>
      <c r="G52" s="13"/>
    </row>
    <row r="53" spans="1:7" s="4" customFormat="1" ht="63.75" customHeight="1">
      <c r="A53" s="16" t="s">
        <v>179</v>
      </c>
      <c r="B53" s="44" t="s">
        <v>234</v>
      </c>
      <c r="C53" s="58"/>
      <c r="D53" s="45"/>
      <c r="E53" s="41"/>
      <c r="F53" s="14" t="str">
        <f>IF(E53="","ç","ü")</f>
        <v>ç</v>
      </c>
      <c r="G53" s="13"/>
    </row>
    <row r="54" spans="1:7" s="4" customFormat="1" ht="44.25" customHeight="1">
      <c r="A54" s="16" t="s">
        <v>180</v>
      </c>
      <c r="B54" s="44" t="s">
        <v>181</v>
      </c>
      <c r="C54" s="58"/>
      <c r="D54" s="45"/>
      <c r="E54" s="41"/>
      <c r="F54" s="14" t="str">
        <f>IF(E54="","ç","ü")</f>
        <v>ç</v>
      </c>
      <c r="G54" s="13"/>
    </row>
    <row r="55" spans="1:7" s="4" customFormat="1" ht="45" customHeight="1" thickBot="1">
      <c r="A55" s="23" t="s">
        <v>47</v>
      </c>
      <c r="B55" s="71" t="s">
        <v>182</v>
      </c>
      <c r="C55" s="128"/>
      <c r="D55" s="129"/>
      <c r="E55" s="38" t="e">
        <f>IF(OR(E29="NIE",D7="Lotnicze Pogotowie Ratunkowe",),E50-E53-E54,E50-E52-E53-E54)</f>
        <v>#DIV/0!</v>
      </c>
      <c r="G55" s="13"/>
    </row>
    <row r="56" spans="1:7" s="4" customFormat="1" ht="33" customHeight="1">
      <c r="A56" s="15">
        <v>4</v>
      </c>
      <c r="B56" s="24" t="s">
        <v>18</v>
      </c>
      <c r="C56" s="24"/>
      <c r="D56" s="130" t="str">
        <f>IF((AND(E50&gt;=2000000,E29="TAK")),"NALEŻY UZUPEŁNIĆ","NIE DOTYCZY")</f>
        <v>NIE DOTYCZY</v>
      </c>
      <c r="E56" s="131"/>
      <c r="G56" s="13"/>
    </row>
    <row r="57" spans="1:7" s="4" customFormat="1" ht="49.5" customHeight="1">
      <c r="A57" s="17"/>
      <c r="B57" s="117" t="s">
        <v>154</v>
      </c>
      <c r="C57" s="117"/>
      <c r="D57" s="117"/>
      <c r="E57" s="118"/>
      <c r="G57" s="13"/>
    </row>
    <row r="58" spans="1:7" s="4" customFormat="1" ht="142.5" customHeight="1">
      <c r="A58" s="25" t="s">
        <v>0</v>
      </c>
      <c r="B58" s="119" t="s">
        <v>238</v>
      </c>
      <c r="C58" s="116"/>
      <c r="D58" s="64"/>
      <c r="E58" s="27"/>
      <c r="F58" s="14" t="str">
        <f t="shared" ref="F58:F63" si="2">IF(E58="","ç","ü")</f>
        <v>ç</v>
      </c>
      <c r="G58" s="13"/>
    </row>
    <row r="59" spans="1:7" s="4" customFormat="1" ht="76.5" customHeight="1">
      <c r="A59" s="25" t="s">
        <v>48</v>
      </c>
      <c r="B59" s="44" t="s">
        <v>184</v>
      </c>
      <c r="C59" s="58"/>
      <c r="D59" s="45"/>
      <c r="E59" s="27"/>
      <c r="F59" s="14" t="str">
        <f t="shared" si="2"/>
        <v>ç</v>
      </c>
      <c r="G59" s="13"/>
    </row>
    <row r="60" spans="1:7" s="4" customFormat="1" ht="33" customHeight="1">
      <c r="A60" s="25" t="s">
        <v>49</v>
      </c>
      <c r="B60" s="44" t="s">
        <v>188</v>
      </c>
      <c r="C60" s="58"/>
      <c r="D60" s="45"/>
      <c r="E60" s="27"/>
      <c r="F60" s="14" t="str">
        <f t="shared" si="2"/>
        <v>ç</v>
      </c>
      <c r="G60" s="13"/>
    </row>
    <row r="61" spans="1:7" s="4" customFormat="1" ht="33" customHeight="1">
      <c r="A61" s="25" t="s">
        <v>50</v>
      </c>
      <c r="B61" s="63" t="s">
        <v>189</v>
      </c>
      <c r="C61" s="116"/>
      <c r="D61" s="64"/>
      <c r="E61" s="27"/>
      <c r="F61" s="14" t="str">
        <f t="shared" si="2"/>
        <v>ç</v>
      </c>
      <c r="G61" s="13"/>
    </row>
    <row r="62" spans="1:7" s="4" customFormat="1" ht="44.25" customHeight="1">
      <c r="A62" s="25" t="s">
        <v>190</v>
      </c>
      <c r="B62" s="63" t="s">
        <v>192</v>
      </c>
      <c r="C62" s="64"/>
      <c r="D62" s="65"/>
      <c r="E62" s="66"/>
      <c r="F62" s="14" t="str">
        <f t="shared" si="2"/>
        <v>ç</v>
      </c>
      <c r="G62" s="13"/>
    </row>
    <row r="63" spans="1:7" s="4" customFormat="1" ht="59.25" customHeight="1" thickBot="1">
      <c r="A63" s="29" t="s">
        <v>191</v>
      </c>
      <c r="B63" s="61" t="s">
        <v>196</v>
      </c>
      <c r="C63" s="62"/>
      <c r="D63" s="59"/>
      <c r="E63" s="60"/>
      <c r="F63" s="14" t="str">
        <f t="shared" si="2"/>
        <v>ç</v>
      </c>
      <c r="G63" s="13"/>
    </row>
    <row r="64" spans="1:7" s="4" customFormat="1" ht="33" customHeight="1">
      <c r="A64" s="15">
        <v>5</v>
      </c>
      <c r="B64" s="73" t="s">
        <v>53</v>
      </c>
      <c r="C64" s="73"/>
      <c r="D64" s="73"/>
      <c r="E64" s="74"/>
      <c r="F64" s="14"/>
      <c r="G64" s="13"/>
    </row>
    <row r="65" spans="1:7" s="4" customFormat="1" ht="70" customHeight="1">
      <c r="A65" s="16" t="s">
        <v>54</v>
      </c>
      <c r="B65" s="48" t="s">
        <v>206</v>
      </c>
      <c r="C65" s="45"/>
      <c r="D65" s="49"/>
      <c r="E65" s="50"/>
      <c r="F65" s="14" t="str">
        <f>IF(D65="","ç","ü")</f>
        <v>ç</v>
      </c>
      <c r="G65" s="13"/>
    </row>
    <row r="66" spans="1:7" s="4" customFormat="1" ht="78.75" customHeight="1">
      <c r="A66" s="26" t="s">
        <v>56</v>
      </c>
      <c r="B66" s="44" t="s">
        <v>155</v>
      </c>
      <c r="C66" s="45"/>
      <c r="D66" s="49"/>
      <c r="E66" s="50"/>
      <c r="F66" s="14" t="str">
        <f>IF(D66="","ç","ü")</f>
        <v>ç</v>
      </c>
      <c r="G66" s="13"/>
    </row>
    <row r="67" spans="1:7" s="4" customFormat="1" ht="99" customHeight="1" thickBot="1">
      <c r="A67" s="26" t="s">
        <v>55</v>
      </c>
      <c r="B67" s="44" t="s">
        <v>235</v>
      </c>
      <c r="C67" s="45"/>
      <c r="D67" s="51"/>
      <c r="E67" s="52"/>
      <c r="F67" s="14" t="str">
        <f>IF(D67="","ç","ü")</f>
        <v>ç</v>
      </c>
      <c r="G67" s="13"/>
    </row>
    <row r="68" spans="1:7" s="4" customFormat="1" ht="33" customHeight="1">
      <c r="A68" s="15">
        <v>6</v>
      </c>
      <c r="B68" s="73" t="s">
        <v>80</v>
      </c>
      <c r="C68" s="73"/>
      <c r="D68" s="73"/>
      <c r="E68" s="74"/>
      <c r="F68" s="14"/>
      <c r="G68" s="13"/>
    </row>
    <row r="69" spans="1:7" s="4" customFormat="1" ht="87" customHeight="1">
      <c r="A69" s="25" t="s">
        <v>214</v>
      </c>
      <c r="B69" s="70" t="s">
        <v>156</v>
      </c>
      <c r="C69" s="70"/>
      <c r="D69" s="79"/>
      <c r="E69" s="80"/>
      <c r="F69" s="14" t="str">
        <f>IF(D69="","ç","ü")</f>
        <v>ç</v>
      </c>
      <c r="G69" s="13"/>
    </row>
    <row r="70" spans="1:7" s="4" customFormat="1" ht="87" customHeight="1">
      <c r="A70" s="25" t="s">
        <v>215</v>
      </c>
      <c r="B70" s="70" t="s">
        <v>157</v>
      </c>
      <c r="C70" s="70"/>
      <c r="D70" s="79"/>
      <c r="E70" s="80"/>
      <c r="F70" s="14" t="str">
        <f t="shared" ref="F70:F79" si="3">IF(D70="","ç","ü")</f>
        <v>ç</v>
      </c>
      <c r="G70" s="13"/>
    </row>
    <row r="71" spans="1:7" s="4" customFormat="1" ht="33" customHeight="1">
      <c r="A71" s="25" t="s">
        <v>216</v>
      </c>
      <c r="B71" s="81" t="s">
        <v>158</v>
      </c>
      <c r="C71" s="81"/>
      <c r="D71" s="79"/>
      <c r="E71" s="80"/>
      <c r="F71" s="14" t="str">
        <f t="shared" si="3"/>
        <v>ç</v>
      </c>
      <c r="G71" s="13"/>
    </row>
    <row r="72" spans="1:7" s="4" customFormat="1" ht="78" customHeight="1">
      <c r="A72" s="25" t="s">
        <v>217</v>
      </c>
      <c r="B72" s="70" t="s">
        <v>225</v>
      </c>
      <c r="C72" s="70"/>
      <c r="D72" s="79"/>
      <c r="E72" s="80"/>
      <c r="F72" s="14" t="str">
        <f t="shared" si="3"/>
        <v>ç</v>
      </c>
      <c r="G72" s="13"/>
    </row>
    <row r="73" spans="1:7" s="4" customFormat="1" ht="69" customHeight="1">
      <c r="A73" s="25" t="s">
        <v>218</v>
      </c>
      <c r="B73" s="120" t="s">
        <v>226</v>
      </c>
      <c r="C73" s="70"/>
      <c r="D73" s="79"/>
      <c r="E73" s="80"/>
      <c r="F73" s="14" t="str">
        <f t="shared" si="3"/>
        <v>ç</v>
      </c>
      <c r="G73" s="13"/>
    </row>
    <row r="74" spans="1:7" s="4" customFormat="1" ht="80.25" customHeight="1">
      <c r="A74" s="25" t="s">
        <v>219</v>
      </c>
      <c r="B74" s="70" t="s">
        <v>227</v>
      </c>
      <c r="C74" s="70"/>
      <c r="D74" s="79"/>
      <c r="E74" s="80"/>
      <c r="F74" s="14" t="str">
        <f t="shared" si="3"/>
        <v>ç</v>
      </c>
      <c r="G74" s="13"/>
    </row>
    <row r="75" spans="1:7" s="4" customFormat="1" ht="87" customHeight="1">
      <c r="A75" s="25" t="s">
        <v>220</v>
      </c>
      <c r="B75" s="70" t="s">
        <v>228</v>
      </c>
      <c r="C75" s="70"/>
      <c r="D75" s="79"/>
      <c r="E75" s="80"/>
      <c r="F75" s="14" t="str">
        <f t="shared" si="3"/>
        <v>ç</v>
      </c>
      <c r="G75" s="13"/>
    </row>
    <row r="76" spans="1:7" s="4" customFormat="1" ht="33" customHeight="1">
      <c r="A76" s="25" t="s">
        <v>221</v>
      </c>
      <c r="B76" s="81" t="s">
        <v>159</v>
      </c>
      <c r="C76" s="81"/>
      <c r="D76" s="79"/>
      <c r="E76" s="80"/>
      <c r="F76" s="14" t="str">
        <f t="shared" si="3"/>
        <v>ç</v>
      </c>
      <c r="G76" s="13"/>
    </row>
    <row r="77" spans="1:7" s="4" customFormat="1" ht="72" customHeight="1">
      <c r="A77" s="25" t="s">
        <v>222</v>
      </c>
      <c r="B77" s="70" t="s">
        <v>229</v>
      </c>
      <c r="C77" s="70"/>
      <c r="D77" s="79"/>
      <c r="E77" s="80"/>
      <c r="F77" s="14" t="str">
        <f t="shared" si="3"/>
        <v>ç</v>
      </c>
      <c r="G77" s="13"/>
    </row>
    <row r="78" spans="1:7" s="4" customFormat="1" ht="60.75" customHeight="1">
      <c r="A78" s="25" t="s">
        <v>223</v>
      </c>
      <c r="B78" s="81" t="s">
        <v>230</v>
      </c>
      <c r="C78" s="81"/>
      <c r="D78" s="79"/>
      <c r="E78" s="80"/>
      <c r="F78" s="14" t="str">
        <f t="shared" si="3"/>
        <v>ç</v>
      </c>
      <c r="G78" s="13"/>
    </row>
    <row r="79" spans="1:7" s="4" customFormat="1" ht="87" customHeight="1" thickBot="1">
      <c r="A79" s="25" t="s">
        <v>224</v>
      </c>
      <c r="B79" s="121" t="s">
        <v>231</v>
      </c>
      <c r="C79" s="122"/>
      <c r="D79" s="49"/>
      <c r="E79" s="50"/>
      <c r="F79" s="14" t="str">
        <f t="shared" si="3"/>
        <v>ç</v>
      </c>
      <c r="G79" s="13"/>
    </row>
    <row r="80" spans="1:7" s="4" customFormat="1" ht="33" customHeight="1">
      <c r="A80" s="15">
        <v>7</v>
      </c>
      <c r="B80" s="99" t="s">
        <v>246</v>
      </c>
      <c r="C80" s="99"/>
      <c r="D80" s="99"/>
      <c r="E80" s="123"/>
      <c r="G80" s="13"/>
    </row>
    <row r="81" spans="1:7" s="4" customFormat="1" ht="33" customHeight="1">
      <c r="A81" s="16" t="s">
        <v>81</v>
      </c>
      <c r="B81" s="113" t="s">
        <v>244</v>
      </c>
      <c r="C81" s="114"/>
      <c r="D81" s="114"/>
      <c r="E81" s="115"/>
      <c r="G81" s="13"/>
    </row>
    <row r="82" spans="1:7" s="4" customFormat="1" ht="33" customHeight="1">
      <c r="A82" s="16" t="s">
        <v>82</v>
      </c>
      <c r="B82" s="113" t="s">
        <v>128</v>
      </c>
      <c r="C82" s="114"/>
      <c r="D82" s="114"/>
      <c r="E82" s="115"/>
      <c r="G82" s="13"/>
    </row>
    <row r="83" spans="1:7" s="4" customFormat="1" ht="33" customHeight="1">
      <c r="A83" s="16" t="s">
        <v>83</v>
      </c>
      <c r="B83" s="113" t="s">
        <v>243</v>
      </c>
      <c r="C83" s="114"/>
      <c r="D83" s="114"/>
      <c r="E83" s="115"/>
      <c r="G83" s="13"/>
    </row>
    <row r="84" spans="1:7" s="4" customFormat="1" ht="33" customHeight="1">
      <c r="A84" s="16" t="s">
        <v>84</v>
      </c>
      <c r="B84" s="113" t="s">
        <v>242</v>
      </c>
      <c r="C84" s="114"/>
      <c r="D84" s="114"/>
      <c r="E84" s="115"/>
      <c r="G84" s="13"/>
    </row>
    <row r="85" spans="1:7" s="4" customFormat="1" ht="33" customHeight="1">
      <c r="A85" s="16" t="s">
        <v>85</v>
      </c>
      <c r="B85" s="113" t="s">
        <v>130</v>
      </c>
      <c r="C85" s="114"/>
      <c r="D85" s="114"/>
      <c r="E85" s="115"/>
      <c r="G85" s="13"/>
    </row>
    <row r="86" spans="1:7" s="4" customFormat="1" ht="33" customHeight="1">
      <c r="A86" s="16" t="s">
        <v>86</v>
      </c>
      <c r="B86" s="113" t="s">
        <v>131</v>
      </c>
      <c r="C86" s="114"/>
      <c r="D86" s="114"/>
      <c r="E86" s="115"/>
      <c r="G86" s="13"/>
    </row>
    <row r="87" spans="1:7" s="4" customFormat="1" ht="33" customHeight="1">
      <c r="A87" s="16" t="s">
        <v>121</v>
      </c>
      <c r="B87" s="113" t="s">
        <v>204</v>
      </c>
      <c r="C87" s="114"/>
      <c r="D87" s="114"/>
      <c r="E87" s="115"/>
      <c r="G87" s="13"/>
    </row>
    <row r="88" spans="1:7" s="4" customFormat="1" ht="151.5" customHeight="1">
      <c r="A88" s="16" t="s">
        <v>245</v>
      </c>
      <c r="B88" s="113" t="s">
        <v>129</v>
      </c>
      <c r="C88" s="114"/>
      <c r="D88" s="114"/>
      <c r="E88" s="115"/>
      <c r="G88" s="13"/>
    </row>
    <row r="89" spans="1:7" s="4" customFormat="1" ht="33" customHeight="1">
      <c r="A89" s="16" t="s">
        <v>240</v>
      </c>
      <c r="B89" s="113" t="s">
        <v>203</v>
      </c>
      <c r="C89" s="114"/>
      <c r="D89" s="114"/>
      <c r="E89" s="115"/>
      <c r="G89" s="13"/>
    </row>
    <row r="90" spans="1:7" s="4" customFormat="1" ht="81" customHeight="1">
      <c r="A90" s="16" t="s">
        <v>211</v>
      </c>
      <c r="B90" s="113" t="s">
        <v>202</v>
      </c>
      <c r="C90" s="114"/>
      <c r="D90" s="114"/>
      <c r="E90" s="115"/>
      <c r="G90" s="13"/>
    </row>
    <row r="91" spans="1:7" s="4" customFormat="1" ht="33" customHeight="1">
      <c r="A91" s="16" t="s">
        <v>208</v>
      </c>
      <c r="B91" s="113" t="s">
        <v>241</v>
      </c>
      <c r="C91" s="114"/>
      <c r="D91" s="114"/>
      <c r="E91" s="115"/>
      <c r="G91" s="13"/>
    </row>
    <row r="92" spans="1:7" s="4" customFormat="1" ht="66" customHeight="1" thickBot="1">
      <c r="A92" s="43" t="s">
        <v>209</v>
      </c>
      <c r="B92" s="124" t="s">
        <v>239</v>
      </c>
      <c r="C92" s="125"/>
      <c r="D92" s="125"/>
      <c r="E92" s="126"/>
      <c r="G92" s="13"/>
    </row>
    <row r="93" spans="1:7" ht="27.65" customHeight="1" thickTop="1">
      <c r="A93" s="39" t="s">
        <v>210</v>
      </c>
    </row>
    <row r="96" spans="1:7" ht="27.65" hidden="1" customHeight="1"/>
    <row r="107" spans="2:2" ht="28.15" hidden="1" customHeight="1">
      <c r="B107" s="1"/>
    </row>
    <row r="108" spans="2:2" ht="28.15" hidden="1" customHeight="1">
      <c r="B108" s="1"/>
    </row>
    <row r="109" spans="2:2" ht="28.15" hidden="1" customHeight="1">
      <c r="B109" s="1"/>
    </row>
    <row r="110" spans="2:2" ht="28.15" hidden="1" customHeight="1">
      <c r="B110" s="1"/>
    </row>
    <row r="111" spans="2:2" ht="28.15" hidden="1" customHeight="1">
      <c r="B111" s="1"/>
    </row>
    <row r="112" spans="2:2" ht="28.15" hidden="1" customHeight="1">
      <c r="B112" s="1"/>
    </row>
    <row r="113" spans="2:2" ht="28.15" hidden="1" customHeight="1">
      <c r="B113" s="1"/>
    </row>
  </sheetData>
  <mergeCells count="140">
    <mergeCell ref="B92:E92"/>
    <mergeCell ref="B50:D50"/>
    <mergeCell ref="B55:D55"/>
    <mergeCell ref="B52:D52"/>
    <mergeCell ref="B54:D54"/>
    <mergeCell ref="D56:E56"/>
    <mergeCell ref="B91:E91"/>
    <mergeCell ref="B82:E82"/>
    <mergeCell ref="B88:E88"/>
    <mergeCell ref="B83:E83"/>
    <mergeCell ref="B90:E90"/>
    <mergeCell ref="B68:E68"/>
    <mergeCell ref="B75:C75"/>
    <mergeCell ref="D75:E75"/>
    <mergeCell ref="B77:C77"/>
    <mergeCell ref="D77:E77"/>
    <mergeCell ref="B78:C78"/>
    <mergeCell ref="D76:E76"/>
    <mergeCell ref="D78:E78"/>
    <mergeCell ref="B73:C73"/>
    <mergeCell ref="D73:E73"/>
    <mergeCell ref="B79:C79"/>
    <mergeCell ref="D79:E79"/>
    <mergeCell ref="B80:E80"/>
    <mergeCell ref="B89:E89"/>
    <mergeCell ref="B76:C76"/>
    <mergeCell ref="B45:C45"/>
    <mergeCell ref="D45:E45"/>
    <mergeCell ref="B64:E64"/>
    <mergeCell ref="B59:D59"/>
    <mergeCell ref="B61:D61"/>
    <mergeCell ref="B57:E57"/>
    <mergeCell ref="B58:D58"/>
    <mergeCell ref="B60:D60"/>
    <mergeCell ref="B38:C38"/>
    <mergeCell ref="B30:D30"/>
    <mergeCell ref="B28:E28"/>
    <mergeCell ref="D38:E38"/>
    <mergeCell ref="D37:E37"/>
    <mergeCell ref="B84:E84"/>
    <mergeCell ref="B87:E87"/>
    <mergeCell ref="B81:E81"/>
    <mergeCell ref="D44:E44"/>
    <mergeCell ref="B85:E85"/>
    <mergeCell ref="B71:C71"/>
    <mergeCell ref="D71:E71"/>
    <mergeCell ref="B72:C72"/>
    <mergeCell ref="D72:E72"/>
    <mergeCell ref="B74:C74"/>
    <mergeCell ref="D74:E74"/>
    <mergeCell ref="B69:C69"/>
    <mergeCell ref="D69:E69"/>
    <mergeCell ref="B70:C70"/>
    <mergeCell ref="D70:E70"/>
    <mergeCell ref="B86:E86"/>
    <mergeCell ref="B18:C18"/>
    <mergeCell ref="B19:C19"/>
    <mergeCell ref="B22:C22"/>
    <mergeCell ref="D22:E22"/>
    <mergeCell ref="D36:E36"/>
    <mergeCell ref="B29:D29"/>
    <mergeCell ref="B23:C23"/>
    <mergeCell ref="D23:E23"/>
    <mergeCell ref="B24:E24"/>
    <mergeCell ref="B25:C25"/>
    <mergeCell ref="D25:E25"/>
    <mergeCell ref="B36:C36"/>
    <mergeCell ref="B20:C20"/>
    <mergeCell ref="D20:E20"/>
    <mergeCell ref="D17:E17"/>
    <mergeCell ref="D40:E40"/>
    <mergeCell ref="B51:D51"/>
    <mergeCell ref="B48:D48"/>
    <mergeCell ref="B49:D49"/>
    <mergeCell ref="B44:C44"/>
    <mergeCell ref="B46:C46"/>
    <mergeCell ref="D46:E46"/>
    <mergeCell ref="B42:C42"/>
    <mergeCell ref="D42:E42"/>
    <mergeCell ref="B43:C43"/>
    <mergeCell ref="D43:E43"/>
    <mergeCell ref="B40:C40"/>
    <mergeCell ref="B41:C41"/>
    <mergeCell ref="B47:E47"/>
    <mergeCell ref="D41:E41"/>
    <mergeCell ref="B39:C39"/>
    <mergeCell ref="D39:E39"/>
    <mergeCell ref="D18:E18"/>
    <mergeCell ref="D19:E19"/>
    <mergeCell ref="B21:C21"/>
    <mergeCell ref="D21:E21"/>
    <mergeCell ref="B26:C26"/>
    <mergeCell ref="D26:E26"/>
    <mergeCell ref="A1:E1"/>
    <mergeCell ref="A3:E3"/>
    <mergeCell ref="B4:E4"/>
    <mergeCell ref="B6:C6"/>
    <mergeCell ref="D6:E6"/>
    <mergeCell ref="B5:C5"/>
    <mergeCell ref="D5:E5"/>
    <mergeCell ref="B15:C15"/>
    <mergeCell ref="D15:E15"/>
    <mergeCell ref="D13:E13"/>
    <mergeCell ref="B7:C7"/>
    <mergeCell ref="D7:E7"/>
    <mergeCell ref="B8:C8"/>
    <mergeCell ref="D8:E8"/>
    <mergeCell ref="B9:C9"/>
    <mergeCell ref="D9:E9"/>
    <mergeCell ref="B12:C12"/>
    <mergeCell ref="D12:E12"/>
    <mergeCell ref="B10:C10"/>
    <mergeCell ref="D10:E10"/>
    <mergeCell ref="B11:C11"/>
    <mergeCell ref="D11:E11"/>
    <mergeCell ref="B13:C13"/>
    <mergeCell ref="B16:C16"/>
    <mergeCell ref="D16:E16"/>
    <mergeCell ref="B14:C14"/>
    <mergeCell ref="D14:E14"/>
    <mergeCell ref="B65:C65"/>
    <mergeCell ref="D65:E65"/>
    <mergeCell ref="B67:C67"/>
    <mergeCell ref="D67:E67"/>
    <mergeCell ref="B66:C66"/>
    <mergeCell ref="D66:E66"/>
    <mergeCell ref="B34:D34"/>
    <mergeCell ref="D33:E33"/>
    <mergeCell ref="B53:D53"/>
    <mergeCell ref="D63:E63"/>
    <mergeCell ref="B63:C63"/>
    <mergeCell ref="B62:C62"/>
    <mergeCell ref="D62:E62"/>
    <mergeCell ref="B27:C27"/>
    <mergeCell ref="D27:E27"/>
    <mergeCell ref="B37:C37"/>
    <mergeCell ref="B17:C17"/>
    <mergeCell ref="B31:D31"/>
    <mergeCell ref="B32:D32"/>
    <mergeCell ref="B35:E35"/>
  </mergeCells>
  <phoneticPr fontId="9" type="noConversion"/>
  <conditionalFormatting sqref="D7 D36:E41 D69:D79">
    <cfRule type="containsBlanks" dxfId="22" priority="49">
      <formula>LEN(TRIM(D7))=0</formula>
    </cfRule>
  </conditionalFormatting>
  <conditionalFormatting sqref="D10">
    <cfRule type="notContainsBlanks" dxfId="21" priority="57">
      <formula>LEN(TRIM(D10))&gt;0</formula>
    </cfRule>
  </conditionalFormatting>
  <conditionalFormatting sqref="D33">
    <cfRule type="containsText" dxfId="20" priority="41" operator="containsText" text="Należy uzupełnić">
      <formula>NOT(ISERROR(SEARCH("Należy uzupełnić",D33)))</formula>
    </cfRule>
  </conditionalFormatting>
  <conditionalFormatting sqref="D42">
    <cfRule type="containsBlanks" dxfId="19" priority="23">
      <formula>LEN(TRIM(D42))=0</formula>
    </cfRule>
  </conditionalFormatting>
  <conditionalFormatting sqref="D56">
    <cfRule type="containsText" dxfId="18" priority="6" operator="containsText" text="Należy uzupełnić">
      <formula>NOT(ISERROR(SEARCH("Należy uzupełnić",D56)))</formula>
    </cfRule>
  </conditionalFormatting>
  <conditionalFormatting sqref="D5:E6 D8:E12 D21:D27 D22:E27">
    <cfRule type="containsBlanks" dxfId="15" priority="58">
      <formula>LEN(TRIM(D5))=0</formula>
    </cfRule>
  </conditionalFormatting>
  <conditionalFormatting sqref="D13:E16">
    <cfRule type="expression" dxfId="14" priority="36">
      <formula>AND($D$12="aktualny odpis z Krajowego Rejestru Sądowego (uzupełnić informacje w pkt. 1.9.1-1.9.4)",$D13="")</formula>
    </cfRule>
  </conditionalFormatting>
  <conditionalFormatting sqref="D17:E20">
    <cfRule type="containsBlanks" dxfId="13" priority="2">
      <formula>LEN(TRIM(D17))=0</formula>
    </cfRule>
  </conditionalFormatting>
  <conditionalFormatting sqref="D43:E46">
    <cfRule type="containsBlanks" dxfId="12" priority="1">
      <formula>LEN(TRIM(D43))=0</formula>
    </cfRule>
  </conditionalFormatting>
  <conditionalFormatting sqref="D62:E63">
    <cfRule type="containsBlanks" dxfId="11" priority="5">
      <formula>LEN(TRIM(D62))=0</formula>
    </cfRule>
  </conditionalFormatting>
  <conditionalFormatting sqref="D65:E67">
    <cfRule type="containsBlanks" dxfId="10" priority="24">
      <formula>LEN(TRIM(D65))=0</formula>
    </cfRule>
  </conditionalFormatting>
  <conditionalFormatting sqref="D79:E79">
    <cfRule type="expression" dxfId="9" priority="12">
      <formula>AND($D$50="tak",$D$51="")</formula>
    </cfRule>
  </conditionalFormatting>
  <conditionalFormatting sqref="E29">
    <cfRule type="containsBlanks" dxfId="8" priority="50">
      <formula>LEN(TRIM(E29))=0</formula>
    </cfRule>
  </conditionalFormatting>
  <conditionalFormatting sqref="E30:E31">
    <cfRule type="expression" dxfId="7" priority="34">
      <formula>AND($E$29="Tak",$E30="")</formula>
    </cfRule>
  </conditionalFormatting>
  <conditionalFormatting sqref="E34">
    <cfRule type="containsBlanks" dxfId="6" priority="3">
      <formula>LEN(TRIM(E34))=0</formula>
    </cfRule>
  </conditionalFormatting>
  <conditionalFormatting sqref="E48:E49">
    <cfRule type="containsBlanks" dxfId="5" priority="40">
      <formula>LEN(TRIM(E48))=0</formula>
    </cfRule>
  </conditionalFormatting>
  <conditionalFormatting sqref="E53:E54">
    <cfRule type="containsBlanks" dxfId="4" priority="39">
      <formula>LEN(TRIM(E53))=0</formula>
    </cfRule>
  </conditionalFormatting>
  <conditionalFormatting sqref="E58:E61">
    <cfRule type="expression" dxfId="3" priority="31">
      <formula>AND($D$56="należy uzupełnić",$E$58="")</formula>
    </cfRule>
    <cfRule type="containsBlanks" dxfId="2" priority="59">
      <formula>LEN(TRIM(E58))=0</formula>
    </cfRule>
  </conditionalFormatting>
  <conditionalFormatting sqref="F1:F1048576">
    <cfRule type="containsText" dxfId="1" priority="17" operator="containsText" text="ü">
      <formula>NOT(ISERROR(SEARCH("ü",F1)))</formula>
    </cfRule>
    <cfRule type="containsText" dxfId="0" priority="18" operator="containsText" text="ç">
      <formula>NOT(ISERROR(SEARCH("ç",F1)))</formula>
    </cfRule>
  </conditionalFormatting>
  <dataValidations count="19">
    <dataValidation operator="greaterThan" allowBlank="1" showInputMessage="1" showErrorMessage="1" sqref="E30:E31" xr:uid="{5497D4B7-35FE-4476-89AD-90CEFFAB7FAF}"/>
    <dataValidation type="list" allowBlank="1" showInputMessage="1" showErrorMessage="1" sqref="D78:E78 D65:E65 D71:E71 D76:E76 E58" xr:uid="{AF6C2152-5C72-4A50-8F99-408AB7FAD1AA}">
      <formula1>"TAK,NIE"</formula1>
    </dataValidation>
    <dataValidation type="textLength" allowBlank="1" showInputMessage="1" showErrorMessage="1" error="Wpisano nieprawidłowy numer rachunku bankowego_x000a_" sqref="D24" xr:uid="{1BF76764-7A49-4EC0-B0E4-3481259B2F49}">
      <formula1>26</formula1>
      <formula2>32</formula2>
    </dataValidation>
    <dataValidation type="list" allowBlank="1" showInputMessage="1" showErrorMessage="1" error="Proszę wybrać z listy!" sqref="E29" xr:uid="{5AD766D0-B6B6-414A-BB9F-58860D297340}">
      <formula1>"TAK,NIE"</formula1>
    </dataValidation>
    <dataValidation type="textLength" allowBlank="1" showInputMessage="1" showErrorMessage="1" error="Wprowadzono nieprawidłowy kod pocztowy." sqref="D10:E10" xr:uid="{E5E199D6-4540-4B56-9D9F-D713C87B03CB}">
      <formula1>5</formula1>
      <formula2>6</formula2>
    </dataValidation>
    <dataValidation type="list" showInputMessage="1" showErrorMessage="1" error="Proszę wybrać z listy!" sqref="D11:E11" xr:uid="{502E65FC-C0A2-4A76-B0BB-3F6936274439}">
      <formula1>"DOLNOŚLĄSKIE,KUJAWSKO-POMORSKIE,LUBELSKIE,LUBUSKIE,ŁÓDZKIE,MAŁOPOLSKIE,MAZOWIECKIE,OPOLSKIE,PODKARPACKIE,PODLASKIE,POMORSKIE,ŚLĄSKIE,ŚWIĘTOKRZYSKIE,WARMIŃSKO-MAZURSKIE,WIELKOPOLSKIE,ZACHODNIOPOMORSKIE"</formula1>
    </dataValidation>
    <dataValidation type="textLength" operator="equal" allowBlank="1" showInputMessage="1" showErrorMessage="1" error="Wprowadzono nieprawidłowy numer REGON_x000a_" sqref="D5:E5" xr:uid="{057F3859-47B9-4722-A8F2-393CE741C682}">
      <formula1>9</formula1>
    </dataValidation>
    <dataValidation type="list" allowBlank="1" showInputMessage="1" showErrorMessage="1" sqref="D14:E14" xr:uid="{8BEF748F-E375-47A8-AA74-9278FFD2A6F3}">
      <mc:AlternateContent xmlns:x12ac="http://schemas.microsoft.com/office/spreadsheetml/2011/1/ac" xmlns:mc="http://schemas.openxmlformats.org/markup-compatibility/2006">
        <mc:Choice Requires="x12ac">
          <x12ac:list>"rejestr stowarzyszeń, innych organizacji społecznych i zawodowych, fundacji oraz samodzielnych publicznych zakładów opieki zdrowotnej",rejestr przedsiębiorców</x12ac:list>
        </mc:Choice>
        <mc:Fallback>
          <formula1>"rejestr stowarzyszeń, innych organizacji społecznych i zawodowych, fundacji oraz samodzielnych publicznych zakładów opieki zdrowotnej,rejestr przedsiębiorców"</formula1>
        </mc:Fallback>
      </mc:AlternateContent>
    </dataValidation>
    <dataValidation type="list" allowBlank="1" showInputMessage="1" showErrorMessage="1" error="Proszę wybrać z listy!_x000a_" sqref="E82 E88 E89:E91" xr:uid="{4C3EEBA1-63C5-4B4B-82D3-F30596B9F09B}">
      <formula1>"TAK,NIE"</formula1>
    </dataValidation>
    <dataValidation type="list" operator="equal" allowBlank="1" showInputMessage="1" showErrorMessage="1" error="Wprowadzono nieprawidłowy numer KRS._x000a_" sqref="D14:E14" xr:uid="{E37D8C43-9957-43F7-9014-DEC8FE5410A7}">
      <mc:AlternateContent xmlns:x12ac="http://schemas.microsoft.com/office/spreadsheetml/2011/1/ac" xmlns:mc="http://schemas.openxmlformats.org/markup-compatibility/2006">
        <mc:Choice Requires="x12ac">
          <x12ac:list>"- rejestr stowarzyszeń, innych organizacji społecznych i zawodowych, fundacji oraz samodzielnych publicznych zakładów opieki zdrowotnej - rejestr przedsiębiorców"</x12ac:list>
        </mc:Choice>
        <mc:Fallback>
          <formula1>"- rejestr stowarzyszeń, innych organizacji społecznych i zawodowych, fundacji oraz samodzielnych publicznych zakładów opieki zdrowotnej - rejestr przedsiębiorców"</formula1>
        </mc:Fallback>
      </mc:AlternateContent>
    </dataValidation>
    <dataValidation type="list" allowBlank="1" showInputMessage="1" showErrorMessage="1" sqref="D24:E24" xr:uid="{00210D3B-8FAA-41D3-8A96-AB48DC57C2A3}">
      <formula1>"osoba (osoby) wskazana (wskazane) w polu …,inna osoba działająca na podstawie pełnomocnictwa (uwaga! Konieczne dołączenie pełnomocnictwa do wniosku!)"</formula1>
    </dataValidation>
    <dataValidation type="list" allowBlank="1" showInputMessage="1" showErrorMessage="1" error="Ograniczona liczba znaków między 20 a 300" sqref="D37:E37" xr:uid="{B5C1CD09-7C5B-41B9-85CB-23DF97671669}">
      <formula1>"apratura/ sprzęt medyczny,sprzęt/ program informatyczny, inny środek trwały"</formula1>
    </dataValidation>
    <dataValidation type="textLength" allowBlank="1" showInputMessage="1" showErrorMessage="1" error="Proszę wprowadzić wyłącznie cyfrę rzymską przypisaną do wydziału gospodarczego KRS." sqref="D16:E16" xr:uid="{4BA11A90-F569-4EAF-904C-1F8BA7BE93BB}">
      <formula1>1</formula1>
      <formula2>4</formula2>
    </dataValidation>
    <dataValidation type="whole" operator="greaterThan" allowBlank="1" showInputMessage="1" showErrorMessage="1" sqref="E49:E50" xr:uid="{B72C17C7-8EB7-4491-9693-91B20EB34872}">
      <formula1>0</formula1>
    </dataValidation>
    <dataValidation type="whole" operator="greaterThan" allowBlank="1" showInputMessage="1" showErrorMessage="1" prompt="Proszę o podanie kwoty w pełnych złotych" sqref="E48" xr:uid="{A6CE455C-B96D-4B1F-952A-E4C9B35AF2FE}">
      <formula1>0</formula1>
    </dataValidation>
    <dataValidation type="whole" operator="greaterThanOrEqual" allowBlank="1" showInputMessage="1" showErrorMessage="1" sqref="D45:E45" xr:uid="{8B009FD7-18E2-4C43-A4C3-EDA96E4965AE}">
      <formula1>1</formula1>
    </dataValidation>
    <dataValidation type="whole" allowBlank="1" showInputMessage="1" showErrorMessage="1" errorTitle="Nieprawidłowy numer priorytetu" error="Numer priorytetu realizacji potrzeby nie powinien być wyższy od łącznej liczby wszystkich formularzy złożonych przez Wnioskodawcę w ramach naboru (wskazanej w polu 2.9.1). Minimalna wartość 1." sqref="D46:E46" xr:uid="{2B0301D1-272F-4D8F-8DB2-A338D7C88B64}">
      <formula1>1</formula1>
      <formula2>D45</formula2>
    </dataValidation>
    <dataValidation type="textLength" operator="greaterThanOrEqual" allowBlank="1" showInputMessage="1" showErrorMessage="1" sqref="D39:E39" xr:uid="{3EAE9BEB-C475-41D5-BC22-60334E532B63}">
      <formula1>500</formula1>
    </dataValidation>
    <dataValidation type="textLength" operator="greaterThanOrEqual" allowBlank="1" showInputMessage="1" showErrorMessage="1" sqref="D40:E40" xr:uid="{974AAFD1-B4B5-4260-B34B-80D30900451B}">
      <formula1>1500</formula1>
    </dataValidation>
  </dataValidations>
  <pageMargins left="0.7" right="0.7" top="0.75" bottom="0.75" header="0.3" footer="0.3"/>
  <pageSetup paperSize="9" scale="52" fitToHeight="0" orientation="portrait" r:id="rId1"/>
  <colBreaks count="1" manualBreakCount="1">
    <brk id="4" max="1048575" man="1"/>
  </colBreaks>
  <ignoredErrors>
    <ignoredError sqref="E32" unlockedFormula="1"/>
    <ignoredError sqref="E55 E51:E52" evalError="1"/>
    <ignoredError sqref="A71:A79" twoDigitTextYear="1"/>
  </ignoredErrors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41" r:id="rId4">
          <objectPr defaultSize="0" autoPict="0" r:id="rId5">
            <anchor moveWithCells="1">
              <from>
                <xdr:col>0</xdr:col>
                <xdr:colOff>146050</xdr:colOff>
                <xdr:row>0</xdr:row>
                <xdr:rowOff>1943100</xdr:rowOff>
              </from>
              <to>
                <xdr:col>1</xdr:col>
                <xdr:colOff>622300</xdr:colOff>
                <xdr:row>0</xdr:row>
                <xdr:rowOff>2755900</xdr:rowOff>
              </to>
            </anchor>
          </objectPr>
        </oleObject>
      </mc:Choice>
      <mc:Fallback>
        <oleObject progId="Acrobat Document" dvAspect="DVASPECT_ICON" shapeId="1041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EA82D8CF-02B9-4D6C-B93C-92D9F190B610}">
            <xm:f>($D$67)&lt;=(VLOOKUP($D$66,'listy rozwijane'!$A$39:$B$60,2,0))</xm:f>
            <x14:dxf>
              <font>
                <color rgb="FFFF0000"/>
              </font>
            </x14:dxf>
          </x14:cfRule>
          <xm:sqref>D62:D63</xm:sqref>
        </x14:conditionalFormatting>
        <x14:conditionalFormatting xmlns:xm="http://schemas.microsoft.com/office/excel/2006/main">
          <x14:cfRule type="expression" priority="11" id="{212351DC-2ADC-44B8-96BB-5C0B3CF99B41}">
            <xm:f>($D$67)&lt;=(VLOOKUP($D$66,'listy rozwijane'!$A$39:$B$60,2,0))</xm:f>
            <x14:dxf>
              <font>
                <color rgb="FFFF0000"/>
              </font>
            </x14:dxf>
          </x14:cfRule>
          <xm:sqref>D67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error="Proszę wybrać z listy!" xr:uid="{6933298C-7A01-4232-A9C1-D961FC8B0667}">
          <x14:formula1>
            <xm:f>'listy rozwijane'!$A$79:$A$81</xm:f>
          </x14:formula1>
          <xm:sqref>D12:E12</xm:sqref>
        </x14:dataValidation>
        <x14:dataValidation type="list" allowBlank="1" showInputMessage="1" showErrorMessage="1" xr:uid="{520E540A-2F10-4EC7-8FC4-A531215CEFE8}">
          <x14:formula1>
            <xm:f>'listy rozwijane'!$A$84:$A$86</xm:f>
          </x14:formula1>
          <xm:sqref>E59</xm:sqref>
        </x14:dataValidation>
        <x14:dataValidation type="list" allowBlank="1" showInputMessage="1" showErrorMessage="1" error="Ograniczona liczba znaków między 20 a 300" xr:uid="{B53E6806-A893-4CF3-A848-D43DC2DD224B}">
          <x14:formula1>
            <xm:f>'listy rozwijane'!$A$14:$A$20</xm:f>
          </x14:formula1>
          <xm:sqref>D38:E38</xm:sqref>
        </x14:dataValidation>
        <x14:dataValidation type="list" allowBlank="1" showInputMessage="1" showErrorMessage="1" xr:uid="{32CE5A6F-8170-4FC0-8A3E-07B3FCB0D81F}">
          <x14:formula1>
            <xm:f>'listy rozwijane'!$A$23:$A$24</xm:f>
          </x14:formula1>
          <xm:sqref>D21:E21</xm:sqref>
        </x14:dataValidation>
        <x14:dataValidation type="list" allowBlank="1" showInputMessage="1" showErrorMessage="1" xr:uid="{894E5A70-72B5-4866-95A5-735FFD4FF077}">
          <x14:formula1>
            <xm:f>'listy rozwijane'!$A$27:$A$30</xm:f>
          </x14:formula1>
          <xm:sqref>D72:E72</xm:sqref>
        </x14:dataValidation>
        <x14:dataValidation type="list" allowBlank="1" showInputMessage="1" showErrorMessage="1" xr:uid="{98DCA467-C0AC-4774-A9B9-64CD81A913CF}">
          <x14:formula1>
            <xm:f>'listy rozwijane'!$A$33:$A$35</xm:f>
          </x14:formula1>
          <xm:sqref>D69:E69</xm:sqref>
        </x14:dataValidation>
        <x14:dataValidation type="list" allowBlank="1" showInputMessage="1" showErrorMessage="1" xr:uid="{36F09FAC-FED7-4A3D-83FA-AC1BFDB6CBA6}">
          <x14:formula1>
            <xm:f>'listy rozwijane'!$A$38:$A$60</xm:f>
          </x14:formula1>
          <xm:sqref>D66:E66</xm:sqref>
        </x14:dataValidation>
        <x14:dataValidation type="list" allowBlank="1" showInputMessage="1" showErrorMessage="1" error="Proszę wybrać z listy!" xr:uid="{DF5D021C-3291-45D7-B67D-10D059D91658}">
          <x14:formula1>
            <xm:f>'listy rozwijane'!$A$63:$A$76</xm:f>
          </x14:formula1>
          <xm:sqref>D7:E7</xm:sqref>
        </x14:dataValidation>
        <x14:dataValidation type="list" allowBlank="1" showInputMessage="1" showErrorMessage="1" xr:uid="{8F1615C3-2926-4B53-9BFB-59DEB0B7FE73}">
          <x14:formula1>
            <xm:f>'listy rozwijane'!$A$3:$A$5</xm:f>
          </x14:formula1>
          <xm:sqref>D42:E42</xm:sqref>
        </x14:dataValidation>
        <x14:dataValidation type="list" allowBlank="1" showInputMessage="1" showErrorMessage="1" xr:uid="{E529EBFE-E5A2-4D64-B276-134537B47D10}">
          <x14:formula1>
            <xm:f>'listy rozwijane'!$A$8:$A$11</xm:f>
          </x14:formula1>
          <xm:sqref>D44:E44</xm:sqref>
        </x14:dataValidation>
        <x14:dataValidation type="list" allowBlank="1" showInputMessage="1" showErrorMessage="1" xr:uid="{CD989ADC-12CE-483B-94D6-EE9E60884572}">
          <x14:formula1>
            <xm:f>'listy rozwijane'!$A$89:$A$90</xm:f>
          </x14:formula1>
          <xm:sqref>D62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6CD8-BD12-40AF-97D8-EFAEE20AE953}">
  <dimension ref="A1:B90"/>
  <sheetViews>
    <sheetView topLeftCell="A73" workbookViewId="0">
      <selection activeCell="A81" sqref="A81"/>
    </sheetView>
  </sheetViews>
  <sheetFormatPr defaultRowHeight="14.5"/>
  <sheetData>
    <row r="1" spans="1:1">
      <c r="A1" s="30"/>
    </row>
    <row r="2" spans="1:1">
      <c r="A2" s="34" t="s">
        <v>101</v>
      </c>
    </row>
    <row r="3" spans="1:1">
      <c r="A3" s="35" t="s">
        <v>102</v>
      </c>
    </row>
    <row r="4" spans="1:1">
      <c r="A4" s="35" t="s">
        <v>172</v>
      </c>
    </row>
    <row r="5" spans="1:1">
      <c r="A5" s="35" t="s">
        <v>105</v>
      </c>
    </row>
    <row r="6" spans="1:1">
      <c r="A6" s="30"/>
    </row>
    <row r="7" spans="1:1">
      <c r="A7" s="36" t="s">
        <v>103</v>
      </c>
    </row>
    <row r="8" spans="1:1">
      <c r="A8" s="35" t="s">
        <v>104</v>
      </c>
    </row>
    <row r="9" spans="1:1">
      <c r="A9" s="35" t="s">
        <v>52</v>
      </c>
    </row>
    <row r="10" spans="1:1">
      <c r="A10" s="35" t="s">
        <v>201</v>
      </c>
    </row>
    <row r="11" spans="1:1">
      <c r="A11" s="30" t="s">
        <v>105</v>
      </c>
    </row>
    <row r="12" spans="1:1">
      <c r="A12" s="30"/>
    </row>
    <row r="13" spans="1:1">
      <c r="A13" s="36" t="s">
        <v>106</v>
      </c>
    </row>
    <row r="14" spans="1:1">
      <c r="A14" s="35" t="s">
        <v>107</v>
      </c>
    </row>
    <row r="15" spans="1:1">
      <c r="A15" s="35" t="s">
        <v>108</v>
      </c>
    </row>
    <row r="16" spans="1:1">
      <c r="A16" s="35" t="s">
        <v>109</v>
      </c>
    </row>
    <row r="17" spans="1:1">
      <c r="A17" s="35" t="s">
        <v>110</v>
      </c>
    </row>
    <row r="18" spans="1:1">
      <c r="A18" s="35" t="s">
        <v>167</v>
      </c>
    </row>
    <row r="19" spans="1:1">
      <c r="A19" s="35" t="s">
        <v>168</v>
      </c>
    </row>
    <row r="20" spans="1:1">
      <c r="A20" s="35" t="s">
        <v>169</v>
      </c>
    </row>
    <row r="21" spans="1:1">
      <c r="A21" s="30"/>
    </row>
    <row r="22" spans="1:1">
      <c r="A22" s="31" t="s">
        <v>111</v>
      </c>
    </row>
    <row r="23" spans="1:1">
      <c r="A23" s="30" t="s">
        <v>161</v>
      </c>
    </row>
    <row r="24" spans="1:1">
      <c r="A24" s="30" t="s">
        <v>112</v>
      </c>
    </row>
    <row r="25" spans="1:1">
      <c r="A25" s="30"/>
    </row>
    <row r="26" spans="1:1">
      <c r="A26" s="31" t="s">
        <v>118</v>
      </c>
    </row>
    <row r="27" spans="1:1">
      <c r="A27" s="30" t="s">
        <v>115</v>
      </c>
    </row>
    <row r="28" spans="1:1">
      <c r="A28" s="30" t="s">
        <v>116</v>
      </c>
    </row>
    <row r="29" spans="1:1">
      <c r="A29" s="30" t="s">
        <v>117</v>
      </c>
    </row>
    <row r="30" spans="1:1">
      <c r="A30" s="30" t="s">
        <v>114</v>
      </c>
    </row>
    <row r="31" spans="1:1">
      <c r="A31" s="30"/>
    </row>
    <row r="32" spans="1:1">
      <c r="A32" s="31" t="s">
        <v>113</v>
      </c>
    </row>
    <row r="33" spans="1:2">
      <c r="A33" s="30" t="s">
        <v>120</v>
      </c>
    </row>
    <row r="34" spans="1:2">
      <c r="A34" s="30" t="s">
        <v>119</v>
      </c>
    </row>
    <row r="35" spans="1:2">
      <c r="A35" s="30" t="s">
        <v>114</v>
      </c>
    </row>
    <row r="36" spans="1:2">
      <c r="A36" s="30"/>
    </row>
    <row r="37" spans="1:2">
      <c r="A37" s="31" t="s">
        <v>122</v>
      </c>
    </row>
    <row r="38" spans="1:2">
      <c r="A38" s="30" t="s">
        <v>114</v>
      </c>
    </row>
    <row r="39" spans="1:2">
      <c r="A39" s="32" t="s">
        <v>57</v>
      </c>
      <c r="B39">
        <v>799</v>
      </c>
    </row>
    <row r="40" spans="1:2">
      <c r="A40" s="32" t="s">
        <v>58</v>
      </c>
      <c r="B40">
        <v>1799</v>
      </c>
    </row>
    <row r="41" spans="1:2">
      <c r="A41" s="32" t="s">
        <v>59</v>
      </c>
      <c r="B41">
        <v>999</v>
      </c>
    </row>
    <row r="42" spans="1:2">
      <c r="A42" s="32" t="s">
        <v>60</v>
      </c>
      <c r="B42">
        <v>4999</v>
      </c>
    </row>
    <row r="43" spans="1:2">
      <c r="A43" s="32" t="s">
        <v>61</v>
      </c>
      <c r="B43">
        <v>299</v>
      </c>
    </row>
    <row r="44" spans="1:2">
      <c r="A44" s="32" t="s">
        <v>62</v>
      </c>
      <c r="B44">
        <v>299</v>
      </c>
    </row>
    <row r="45" spans="1:2">
      <c r="A45" s="32" t="s">
        <v>63</v>
      </c>
      <c r="B45">
        <v>299</v>
      </c>
    </row>
    <row r="46" spans="1:2">
      <c r="A46" s="32" t="s">
        <v>64</v>
      </c>
      <c r="B46">
        <v>1499</v>
      </c>
    </row>
    <row r="47" spans="1:2">
      <c r="A47" s="32" t="s">
        <v>65</v>
      </c>
      <c r="B47">
        <v>2799</v>
      </c>
    </row>
    <row r="48" spans="1:2">
      <c r="A48" s="32" t="s">
        <v>66</v>
      </c>
      <c r="B48">
        <v>499</v>
      </c>
    </row>
    <row r="49" spans="1:2">
      <c r="A49" s="32" t="s">
        <v>67</v>
      </c>
      <c r="B49">
        <v>299</v>
      </c>
    </row>
    <row r="50" spans="1:2">
      <c r="A50" s="32" t="s">
        <v>68</v>
      </c>
      <c r="B50">
        <v>3499</v>
      </c>
    </row>
    <row r="51" spans="1:2">
      <c r="A51" s="32" t="s">
        <v>69</v>
      </c>
      <c r="B51">
        <v>499</v>
      </c>
    </row>
    <row r="52" spans="1:2">
      <c r="A52" s="32" t="s">
        <v>70</v>
      </c>
      <c r="B52">
        <v>299</v>
      </c>
    </row>
    <row r="53" spans="1:2">
      <c r="A53" s="32" t="s">
        <v>71</v>
      </c>
      <c r="B53">
        <v>299</v>
      </c>
    </row>
    <row r="54" spans="1:2">
      <c r="A54" s="32" t="s">
        <v>72</v>
      </c>
      <c r="B54">
        <v>1499</v>
      </c>
    </row>
    <row r="55" spans="1:2">
      <c r="A55" s="32" t="s">
        <v>73</v>
      </c>
      <c r="B55">
        <v>49</v>
      </c>
    </row>
    <row r="56" spans="1:2">
      <c r="A56" s="32" t="s">
        <v>74</v>
      </c>
      <c r="B56">
        <v>249</v>
      </c>
    </row>
    <row r="57" spans="1:2">
      <c r="A57" s="32" t="s">
        <v>75</v>
      </c>
      <c r="B57">
        <v>49</v>
      </c>
    </row>
    <row r="58" spans="1:2">
      <c r="A58" s="32" t="s">
        <v>76</v>
      </c>
      <c r="B58">
        <v>799</v>
      </c>
    </row>
    <row r="59" spans="1:2">
      <c r="A59" s="32" t="s">
        <v>77</v>
      </c>
      <c r="B59">
        <v>699</v>
      </c>
    </row>
    <row r="60" spans="1:2">
      <c r="A60" s="32" t="s">
        <v>78</v>
      </c>
      <c r="B60">
        <v>149</v>
      </c>
    </row>
    <row r="61" spans="1:2">
      <c r="A61" s="32"/>
    </row>
    <row r="62" spans="1:2">
      <c r="A62" s="33" t="s">
        <v>123</v>
      </c>
    </row>
    <row r="63" spans="1:2">
      <c r="A63" s="30" t="s">
        <v>1</v>
      </c>
    </row>
    <row r="64" spans="1:2">
      <c r="A64" s="30" t="s">
        <v>2</v>
      </c>
    </row>
    <row r="65" spans="1:1">
      <c r="A65" s="30" t="s">
        <v>4</v>
      </c>
    </row>
    <row r="66" spans="1:1">
      <c r="A66" s="30" t="s">
        <v>5</v>
      </c>
    </row>
    <row r="67" spans="1:1">
      <c r="A67" s="30" t="s">
        <v>6</v>
      </c>
    </row>
    <row r="68" spans="1:1">
      <c r="A68" s="30" t="s">
        <v>16</v>
      </c>
    </row>
    <row r="69" spans="1:1">
      <c r="A69" s="30" t="s">
        <v>124</v>
      </c>
    </row>
    <row r="70" spans="1:1">
      <c r="A70" s="30" t="s">
        <v>7</v>
      </c>
    </row>
    <row r="71" spans="1:1">
      <c r="A71" s="30" t="s">
        <v>8</v>
      </c>
    </row>
    <row r="72" spans="1:1">
      <c r="A72" s="30" t="s">
        <v>125</v>
      </c>
    </row>
    <row r="73" spans="1:1">
      <c r="A73" s="30" t="s">
        <v>9</v>
      </c>
    </row>
    <row r="74" spans="1:1">
      <c r="A74" s="30" t="s">
        <v>10</v>
      </c>
    </row>
    <row r="75" spans="1:1">
      <c r="A75" s="30" t="s">
        <v>11</v>
      </c>
    </row>
    <row r="76" spans="1:1">
      <c r="A76" s="30" t="s">
        <v>51</v>
      </c>
    </row>
    <row r="77" spans="1:1">
      <c r="A77" s="30"/>
    </row>
    <row r="78" spans="1:1">
      <c r="A78" s="31" t="s">
        <v>164</v>
      </c>
    </row>
    <row r="79" spans="1:1">
      <c r="A79" s="30" t="s">
        <v>163</v>
      </c>
    </row>
    <row r="80" spans="1:1">
      <c r="A80" s="30" t="s">
        <v>160</v>
      </c>
    </row>
    <row r="81" spans="1:1">
      <c r="A81" s="30" t="s">
        <v>162</v>
      </c>
    </row>
    <row r="82" spans="1:1">
      <c r="A82" s="30"/>
    </row>
    <row r="83" spans="1:1">
      <c r="A83" s="31" t="s">
        <v>187</v>
      </c>
    </row>
    <row r="84" spans="1:1">
      <c r="A84" s="30" t="s">
        <v>185</v>
      </c>
    </row>
    <row r="85" spans="1:1">
      <c r="A85" s="30" t="s">
        <v>186</v>
      </c>
    </row>
    <row r="86" spans="1:1">
      <c r="A86" s="30" t="s">
        <v>197</v>
      </c>
    </row>
    <row r="87" spans="1:1">
      <c r="A87" s="30"/>
    </row>
    <row r="88" spans="1:1">
      <c r="A88" s="31" t="s">
        <v>195</v>
      </c>
    </row>
    <row r="89" spans="1:1">
      <c r="A89" s="30" t="s">
        <v>193</v>
      </c>
    </row>
    <row r="90" spans="1:1">
      <c r="A90" s="30" t="s">
        <v>194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</vt:lpstr>
      <vt:lpstr>listy rozwijane</vt:lpstr>
      <vt:lpstr>Wniosek!Obszar_wydruku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Byłeń Weronika</cp:lastModifiedBy>
  <cp:lastPrinted>2023-03-30T07:14:32Z</cp:lastPrinted>
  <dcterms:created xsi:type="dcterms:W3CDTF">2015-06-05T18:19:34Z</dcterms:created>
  <dcterms:modified xsi:type="dcterms:W3CDTF">2025-07-29T13:37:58Z</dcterms:modified>
</cp:coreProperties>
</file>